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85" windowHeight="3600" activeTab="0"/>
  </bookViews>
  <sheets>
    <sheet name="El_Dorado-Goodwin" sheetId="1" r:id="rId1"/>
  </sheets>
  <definedNames>
    <definedName name="_xlnm.Print_Area" localSheetId="0">'El_Dorado-Goodwin'!$A$1:$G$47</definedName>
  </definedNames>
  <calcPr fullCalcOnLoad="1"/>
</workbook>
</file>

<file path=xl/sharedStrings.xml><?xml version="1.0" encoding="utf-8"?>
<sst xmlns="http://schemas.openxmlformats.org/spreadsheetml/2006/main" count="177" uniqueCount="140">
  <si>
    <t>GRANT</t>
  </si>
  <si>
    <t>PROJECT</t>
  </si>
  <si>
    <t>AMOUNT</t>
  </si>
  <si>
    <t>DATE</t>
  </si>
  <si>
    <t>NUMBER</t>
  </si>
  <si>
    <t>PROGRAM</t>
  </si>
  <si>
    <t>STATUS</t>
  </si>
  <si>
    <t>PAID</t>
  </si>
  <si>
    <t>05-86</t>
  </si>
  <si>
    <t>632-86</t>
  </si>
  <si>
    <t>CLOSED 05-23-91</t>
  </si>
  <si>
    <t>R/W 4/22 OVERLAY</t>
  </si>
  <si>
    <t>01-89</t>
  </si>
  <si>
    <t>865-89</t>
  </si>
  <si>
    <t>CLOSED 11-08-89</t>
  </si>
  <si>
    <t>LIGHTING R/W 13/31</t>
  </si>
  <si>
    <t>10-89</t>
  </si>
  <si>
    <t>917-89</t>
  </si>
  <si>
    <t>CANCEL  06-29-90</t>
  </si>
  <si>
    <t>T/W CONST</t>
  </si>
  <si>
    <t>01-91</t>
  </si>
  <si>
    <t>980-91</t>
  </si>
  <si>
    <t>CLOSED 03-13-92</t>
  </si>
  <si>
    <t>02-91</t>
  </si>
  <si>
    <t>987-91</t>
  </si>
  <si>
    <t>CLOSED 05-13-91</t>
  </si>
  <si>
    <t>R/H T/W DRAIN SIGNS</t>
  </si>
  <si>
    <t>07-92</t>
  </si>
  <si>
    <t>1117-92</t>
  </si>
  <si>
    <t>75-25%</t>
  </si>
  <si>
    <t>CLOSED 11-30-93</t>
  </si>
  <si>
    <t>CRACK SEAL, CONC</t>
  </si>
  <si>
    <t>07-93</t>
  </si>
  <si>
    <t>50-50%</t>
  </si>
  <si>
    <t>CLOSED 08-18-94</t>
  </si>
  <si>
    <t>EXCAVATION-ILS</t>
  </si>
  <si>
    <t>07-95</t>
  </si>
  <si>
    <t>1297-95</t>
  </si>
  <si>
    <t>CLOSED 05-14-96</t>
  </si>
  <si>
    <t>RUNWAY PAINT</t>
  </si>
  <si>
    <t>06-96</t>
  </si>
  <si>
    <t>1382-96</t>
  </si>
  <si>
    <t>CANCEL 04-16-97</t>
  </si>
  <si>
    <t>LAND ACQUISITION</t>
  </si>
  <si>
    <t>05-97</t>
  </si>
  <si>
    <t>1458-97</t>
  </si>
  <si>
    <t>5% AIP</t>
  </si>
  <si>
    <t>CLOSED 01-29-99</t>
  </si>
  <si>
    <t>LAND &amp; LIGHTING</t>
  </si>
  <si>
    <t>03-99</t>
  </si>
  <si>
    <t>1593-99</t>
  </si>
  <si>
    <t>75/25%</t>
  </si>
  <si>
    <t>PAPI LIGHTS</t>
  </si>
  <si>
    <t>08-99</t>
  </si>
  <si>
    <t>1635-99</t>
  </si>
  <si>
    <t>CLOSED 12-02-99</t>
  </si>
  <si>
    <t>O/L MARK R/W 4/22, ALP</t>
  </si>
  <si>
    <t>CLOSED 01-12-01</t>
  </si>
  <si>
    <t>1881-02</t>
  </si>
  <si>
    <t>Rehab. txy lighting system</t>
  </si>
  <si>
    <t>DESCRIPTION</t>
  </si>
  <si>
    <t>CLOSED 04-18-02</t>
  </si>
  <si>
    <t>2064-04</t>
  </si>
  <si>
    <t>Rehab. Airport Terminal Building</t>
  </si>
  <si>
    <t>CLOSED 06-10-05</t>
  </si>
  <si>
    <t>2239-06</t>
  </si>
  <si>
    <t>Construct “sterile” waiting area</t>
  </si>
  <si>
    <t>CLOSED 02-03-06</t>
  </si>
  <si>
    <t>2478-07</t>
  </si>
  <si>
    <t xml:space="preserve">Runway 13-31 light &amp; pavement rehab – phase 1 </t>
  </si>
  <si>
    <t>2479-07</t>
  </si>
  <si>
    <t>RSA improvements, rehab taxiway markings</t>
  </si>
  <si>
    <t>CLOSED 07-18-07</t>
  </si>
  <si>
    <t>2529-07</t>
  </si>
  <si>
    <t>Terminal building rehabilitation</t>
  </si>
  <si>
    <t>CLOSED 01-18-08</t>
  </si>
  <si>
    <t>2627-08</t>
  </si>
  <si>
    <t>Stage 3 of runway 13-31 rehabilitation</t>
  </si>
  <si>
    <t>2633-08</t>
  </si>
  <si>
    <t>CLOSED 09-29-08</t>
  </si>
  <si>
    <t>Rehab. Rwy 13-31, Perimeter fence, Relocate ILS/DME</t>
  </si>
  <si>
    <t>CLOSED 08-18-08</t>
  </si>
  <si>
    <t>Taxiway rehabilitation - design only</t>
  </si>
  <si>
    <t>2663-09</t>
  </si>
  <si>
    <t>CLOSED 01-27-09</t>
  </si>
  <si>
    <t>2694-09</t>
  </si>
  <si>
    <t>80-20%</t>
  </si>
  <si>
    <t>Obstruction removal, RVZ clearing and grubbing</t>
  </si>
  <si>
    <t>2695-09</t>
  </si>
  <si>
    <t>Terminal building restroom renovation</t>
  </si>
  <si>
    <t>CLOSED 06-24-09</t>
  </si>
  <si>
    <t>2801-09</t>
  </si>
  <si>
    <t>Rehabilitate taxiway “D” – Phase 1</t>
  </si>
  <si>
    <t>CLOSED 11-18-09</t>
  </si>
  <si>
    <t>10% AIP</t>
  </si>
  <si>
    <t>2999-11</t>
  </si>
  <si>
    <t>Terminal ramp expansion</t>
  </si>
  <si>
    <t>3006-11</t>
  </si>
  <si>
    <t>Runway 4-22 rehabilitation</t>
  </si>
  <si>
    <t>CLOSED 07-28-11</t>
  </si>
  <si>
    <t>CLOSED 11-26-12</t>
  </si>
  <si>
    <t>3252-13</t>
  </si>
  <si>
    <t>Construct new corporate hangar</t>
  </si>
  <si>
    <t>3253-13</t>
  </si>
  <si>
    <t>90-10%</t>
  </si>
  <si>
    <t>Terminal area parking lot reconstruction, Earthwork</t>
  </si>
  <si>
    <t>5% AIP #17</t>
  </si>
  <si>
    <t>5% AIP #15</t>
  </si>
  <si>
    <t>5% AIP #14</t>
  </si>
  <si>
    <t>5% AIP #12</t>
  </si>
  <si>
    <t>5% AIP #13</t>
  </si>
  <si>
    <t>5% AIP #9</t>
  </si>
  <si>
    <t>5% AIP #10</t>
  </si>
  <si>
    <t>5% AIP #8</t>
  </si>
  <si>
    <t>5% AIP #7</t>
  </si>
  <si>
    <t>3399-15</t>
  </si>
  <si>
    <t>Purchase new aircraft tug</t>
  </si>
  <si>
    <t>3400-15</t>
  </si>
  <si>
    <t>Jet fuel system improvements</t>
  </si>
  <si>
    <t>3460-15</t>
  </si>
  <si>
    <t>Ramp expansion</t>
  </si>
  <si>
    <t>CLOSED 06-05-15</t>
  </si>
  <si>
    <t>3559-16</t>
  </si>
  <si>
    <t>Terminal ramp expansion – stage 2</t>
  </si>
  <si>
    <t>5% AIP #18</t>
  </si>
  <si>
    <t>CLOSED 10-13-15</t>
  </si>
  <si>
    <t>CLOSED 10-14-16</t>
  </si>
  <si>
    <t>CLOSED 12-22-16</t>
  </si>
  <si>
    <t>CLOSED 12-28-16</t>
  </si>
  <si>
    <t>CLOSED 05-04-17</t>
  </si>
  <si>
    <t>3626-17</t>
  </si>
  <si>
    <t>Reconstruct terminal apron</t>
  </si>
  <si>
    <t>5% AIP #19</t>
  </si>
  <si>
    <t>CLOSED 08-01-17</t>
  </si>
  <si>
    <t>3656-17</t>
  </si>
  <si>
    <t>Reconstruct terminal building roof</t>
  </si>
  <si>
    <t>CLOSED 05-22-18</t>
  </si>
  <si>
    <t>3817-19</t>
  </si>
  <si>
    <t>New tug/tire dolly</t>
  </si>
  <si>
    <t>CLOSED 09-30-19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</si>
</sst>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/>
    </xf>
    <xf numFmtId="7" fontId="4" fillId="0" borderId="0" xfId="0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4">
      <selection activeCell="A43" sqref="A43"/>
    </sheetView>
  </sheetViews>
  <sheetFormatPr defaultColWidth="10.00390625" defaultRowHeight="12.75"/>
  <cols>
    <col min="1" max="1" width="8.8515625" style="2" customWidth="1"/>
    <col min="2" max="2" width="10.00390625" style="2" customWidth="1"/>
    <col min="3" max="3" width="12.28125" style="9" customWidth="1"/>
    <col min="4" max="4" width="17.57421875" style="2" customWidth="1"/>
    <col min="5" max="5" width="50.00390625" style="2" customWidth="1"/>
    <col min="6" max="6" width="16.57421875" style="13" customWidth="1"/>
    <col min="7" max="7" width="13.140625" style="9" customWidth="1"/>
    <col min="8" max="16384" width="10.00390625" style="9" customWidth="1"/>
  </cols>
  <sheetData>
    <row r="1" spans="1:7" ht="15">
      <c r="A1" s="6" t="s">
        <v>0</v>
      </c>
      <c r="B1" s="6" t="s">
        <v>0</v>
      </c>
      <c r="C1" s="6" t="s">
        <v>0</v>
      </c>
      <c r="D1" s="6" t="s">
        <v>0</v>
      </c>
      <c r="E1" s="6" t="s">
        <v>1</v>
      </c>
      <c r="F1" s="7" t="s">
        <v>0</v>
      </c>
      <c r="G1" s="8" t="s">
        <v>2</v>
      </c>
    </row>
    <row r="2" spans="1:7" ht="15">
      <c r="A2" s="10" t="s">
        <v>3</v>
      </c>
      <c r="B2" s="10" t="s">
        <v>4</v>
      </c>
      <c r="C2" s="10" t="s">
        <v>5</v>
      </c>
      <c r="D2" s="10" t="s">
        <v>6</v>
      </c>
      <c r="E2" s="10" t="s">
        <v>60</v>
      </c>
      <c r="F2" s="11" t="s">
        <v>2</v>
      </c>
      <c r="G2" s="12" t="s">
        <v>7</v>
      </c>
    </row>
    <row r="3" ht="6" customHeight="1">
      <c r="G3" s="14"/>
    </row>
    <row r="4" spans="1:7" ht="14.25">
      <c r="A4" s="2" t="s">
        <v>8</v>
      </c>
      <c r="B4" s="2" t="s">
        <v>9</v>
      </c>
      <c r="C4" s="2" t="s">
        <v>94</v>
      </c>
      <c r="D4" s="2" t="s">
        <v>10</v>
      </c>
      <c r="E4" s="2" t="s">
        <v>11</v>
      </c>
      <c r="F4" s="15">
        <v>30000</v>
      </c>
      <c r="G4" s="13">
        <v>30000</v>
      </c>
    </row>
    <row r="5" spans="1:7" ht="14.25">
      <c r="A5" s="2" t="s">
        <v>12</v>
      </c>
      <c r="B5" s="2" t="s">
        <v>13</v>
      </c>
      <c r="C5" s="2" t="s">
        <v>94</v>
      </c>
      <c r="D5" s="2" t="s">
        <v>14</v>
      </c>
      <c r="E5" s="2" t="s">
        <v>15</v>
      </c>
      <c r="F5" s="15">
        <v>3643.12</v>
      </c>
      <c r="G5" s="13">
        <v>3643.12</v>
      </c>
    </row>
    <row r="6" spans="1:7" ht="14.25">
      <c r="A6" s="2" t="s">
        <v>16</v>
      </c>
      <c r="B6" s="2" t="s">
        <v>17</v>
      </c>
      <c r="C6" s="2"/>
      <c r="D6" s="2" t="s">
        <v>18</v>
      </c>
      <c r="E6" s="2" t="s">
        <v>19</v>
      </c>
      <c r="F6" s="15">
        <v>8834.73</v>
      </c>
      <c r="G6" s="13">
        <v>0</v>
      </c>
    </row>
    <row r="7" spans="1:7" ht="14.25">
      <c r="A7" s="2" t="s">
        <v>20</v>
      </c>
      <c r="B7" s="2" t="s">
        <v>21</v>
      </c>
      <c r="C7" s="2" t="s">
        <v>94</v>
      </c>
      <c r="D7" s="2" t="s">
        <v>22</v>
      </c>
      <c r="E7" s="2" t="s">
        <v>19</v>
      </c>
      <c r="F7" s="15">
        <v>28668.63</v>
      </c>
      <c r="G7" s="13">
        <v>28668.63</v>
      </c>
    </row>
    <row r="8" spans="1:7" ht="14.25">
      <c r="A8" s="2" t="s">
        <v>23</v>
      </c>
      <c r="B8" s="2" t="s">
        <v>24</v>
      </c>
      <c r="C8" s="2" t="s">
        <v>94</v>
      </c>
      <c r="D8" s="2" t="s">
        <v>25</v>
      </c>
      <c r="E8" s="2" t="s">
        <v>26</v>
      </c>
      <c r="F8" s="15">
        <v>31257.97</v>
      </c>
      <c r="G8" s="13">
        <v>31257.97</v>
      </c>
    </row>
    <row r="9" spans="1:7" ht="14.25">
      <c r="A9" s="2" t="s">
        <v>27</v>
      </c>
      <c r="B9" s="2" t="s">
        <v>28</v>
      </c>
      <c r="C9" s="2" t="s">
        <v>29</v>
      </c>
      <c r="D9" s="2" t="s">
        <v>30</v>
      </c>
      <c r="E9" s="2" t="s">
        <v>31</v>
      </c>
      <c r="F9" s="15">
        <v>25371.08</v>
      </c>
      <c r="G9" s="13">
        <v>22887.5</v>
      </c>
    </row>
    <row r="10" spans="1:7" ht="14.25">
      <c r="A10" s="2" t="s">
        <v>32</v>
      </c>
      <c r="B10" s="2">
        <v>1187.93</v>
      </c>
      <c r="C10" s="2" t="s">
        <v>33</v>
      </c>
      <c r="D10" s="2" t="s">
        <v>34</v>
      </c>
      <c r="E10" s="2" t="s">
        <v>35</v>
      </c>
      <c r="F10" s="15">
        <v>109000</v>
      </c>
      <c r="G10" s="13">
        <v>109000</v>
      </c>
    </row>
    <row r="11" spans="1:7" ht="14.25">
      <c r="A11" s="2" t="s">
        <v>36</v>
      </c>
      <c r="B11" s="2" t="s">
        <v>37</v>
      </c>
      <c r="C11" s="2" t="s">
        <v>33</v>
      </c>
      <c r="D11" s="2" t="s">
        <v>38</v>
      </c>
      <c r="E11" s="2" t="s">
        <v>39</v>
      </c>
      <c r="F11" s="15">
        <v>5000</v>
      </c>
      <c r="G11" s="13">
        <v>4983.3</v>
      </c>
    </row>
    <row r="12" spans="1:7" ht="14.25">
      <c r="A12" s="2" t="s">
        <v>40</v>
      </c>
      <c r="B12" s="2" t="s">
        <v>41</v>
      </c>
      <c r="C12" s="2" t="s">
        <v>29</v>
      </c>
      <c r="D12" s="2" t="s">
        <v>42</v>
      </c>
      <c r="E12" s="2" t="s">
        <v>43</v>
      </c>
      <c r="F12" s="15">
        <v>52500</v>
      </c>
      <c r="G12" s="13">
        <v>0</v>
      </c>
    </row>
    <row r="13" spans="1:7" ht="14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48</v>
      </c>
      <c r="F13" s="15">
        <v>20795.33</v>
      </c>
      <c r="G13" s="13">
        <v>20795.33</v>
      </c>
    </row>
    <row r="14" spans="1:7" ht="14.25">
      <c r="A14" s="2" t="s">
        <v>49</v>
      </c>
      <c r="B14" s="2" t="s">
        <v>50</v>
      </c>
      <c r="C14" s="2" t="s">
        <v>51</v>
      </c>
      <c r="D14" s="2" t="s">
        <v>55</v>
      </c>
      <c r="E14" s="2" t="s">
        <v>52</v>
      </c>
      <c r="F14" s="13">
        <v>44208</v>
      </c>
      <c r="G14" s="13">
        <v>30505.34</v>
      </c>
    </row>
    <row r="15" spans="1:7" ht="14.25">
      <c r="A15" s="2" t="s">
        <v>53</v>
      </c>
      <c r="B15" s="2" t="s">
        <v>54</v>
      </c>
      <c r="C15" s="2" t="s">
        <v>46</v>
      </c>
      <c r="D15" s="2" t="s">
        <v>57</v>
      </c>
      <c r="E15" s="2" t="s">
        <v>56</v>
      </c>
      <c r="F15" s="15">
        <v>55278</v>
      </c>
      <c r="G15" s="13">
        <v>50112.15</v>
      </c>
    </row>
    <row r="16" spans="1:7" ht="14.25">
      <c r="A16" s="1">
        <v>37328</v>
      </c>
      <c r="B16" s="2" t="s">
        <v>58</v>
      </c>
      <c r="C16" s="2" t="s">
        <v>114</v>
      </c>
      <c r="D16" s="2" t="s">
        <v>61</v>
      </c>
      <c r="E16" s="2" t="s">
        <v>59</v>
      </c>
      <c r="F16" s="5">
        <v>26336.17</v>
      </c>
      <c r="G16" s="5">
        <v>26336.17</v>
      </c>
    </row>
    <row r="17" spans="1:7" ht="14.25">
      <c r="A17" s="1">
        <v>38028</v>
      </c>
      <c r="B17" s="16" t="s">
        <v>62</v>
      </c>
      <c r="C17" s="2" t="s">
        <v>33</v>
      </c>
      <c r="D17" s="2" t="s">
        <v>64</v>
      </c>
      <c r="E17" s="16" t="s">
        <v>63</v>
      </c>
      <c r="F17" s="5">
        <v>100000</v>
      </c>
      <c r="G17" s="5">
        <v>100000</v>
      </c>
    </row>
    <row r="18" spans="1:7" ht="14.25">
      <c r="A18" s="1">
        <v>38728</v>
      </c>
      <c r="B18" s="2" t="s">
        <v>65</v>
      </c>
      <c r="C18" s="2" t="s">
        <v>113</v>
      </c>
      <c r="D18" s="2" t="s">
        <v>67</v>
      </c>
      <c r="E18" s="3" t="s">
        <v>66</v>
      </c>
      <c r="F18" s="4">
        <v>10127.89</v>
      </c>
      <c r="G18" s="4">
        <v>10127.89</v>
      </c>
    </row>
    <row r="19" spans="1:7" ht="14.25">
      <c r="A19" s="1">
        <v>39274</v>
      </c>
      <c r="B19" s="2" t="s">
        <v>68</v>
      </c>
      <c r="C19" s="3" t="s">
        <v>111</v>
      </c>
      <c r="D19" s="2" t="s">
        <v>72</v>
      </c>
      <c r="E19" s="3" t="s">
        <v>69</v>
      </c>
      <c r="F19" s="4">
        <v>52562</v>
      </c>
      <c r="G19" s="4">
        <v>52562</v>
      </c>
    </row>
    <row r="20" spans="1:7" ht="14.25">
      <c r="A20" s="1">
        <v>39274</v>
      </c>
      <c r="B20" s="2" t="s">
        <v>70</v>
      </c>
      <c r="C20" s="3" t="s">
        <v>112</v>
      </c>
      <c r="D20" s="2" t="s">
        <v>72</v>
      </c>
      <c r="E20" s="3" t="s">
        <v>71</v>
      </c>
      <c r="F20" s="17">
        <v>42633</v>
      </c>
      <c r="G20" s="17">
        <v>42633</v>
      </c>
    </row>
    <row r="21" spans="1:7" ht="14.25">
      <c r="A21" s="1">
        <v>39343</v>
      </c>
      <c r="B21" s="2" t="s">
        <v>73</v>
      </c>
      <c r="C21" s="18">
        <v>1</v>
      </c>
      <c r="D21" s="2" t="s">
        <v>75</v>
      </c>
      <c r="E21" s="3" t="s">
        <v>74</v>
      </c>
      <c r="F21" s="4">
        <v>23290</v>
      </c>
      <c r="G21" s="4">
        <v>23290</v>
      </c>
    </row>
    <row r="22" spans="1:7" ht="14.25">
      <c r="A22" s="1">
        <v>39672</v>
      </c>
      <c r="B22" s="2" t="s">
        <v>76</v>
      </c>
      <c r="C22" s="16" t="s">
        <v>110</v>
      </c>
      <c r="D22" s="2" t="s">
        <v>81</v>
      </c>
      <c r="E22" s="19" t="s">
        <v>77</v>
      </c>
      <c r="F22" s="5">
        <v>49997</v>
      </c>
      <c r="G22" s="5">
        <v>49997</v>
      </c>
    </row>
    <row r="23" spans="1:7" ht="14.25">
      <c r="A23" s="1">
        <v>39707</v>
      </c>
      <c r="B23" s="2" t="s">
        <v>78</v>
      </c>
      <c r="C23" s="16" t="s">
        <v>109</v>
      </c>
      <c r="D23" s="2" t="s">
        <v>79</v>
      </c>
      <c r="E23" s="19" t="s">
        <v>80</v>
      </c>
      <c r="F23" s="5">
        <v>109494.56</v>
      </c>
      <c r="G23" s="5">
        <v>109494.56</v>
      </c>
    </row>
    <row r="24" spans="1:7" ht="14.25">
      <c r="A24" s="1">
        <v>39826</v>
      </c>
      <c r="B24" s="2" t="s">
        <v>83</v>
      </c>
      <c r="C24" s="16" t="s">
        <v>108</v>
      </c>
      <c r="D24" s="2" t="s">
        <v>84</v>
      </c>
      <c r="E24" s="2" t="s">
        <v>82</v>
      </c>
      <c r="F24" s="13">
        <v>3008.5</v>
      </c>
      <c r="G24" s="13">
        <v>3008.5</v>
      </c>
    </row>
    <row r="25" spans="1:7" ht="14.25">
      <c r="A25" s="1">
        <v>39891</v>
      </c>
      <c r="B25" s="2" t="s">
        <v>85</v>
      </c>
      <c r="C25" s="3" t="s">
        <v>86</v>
      </c>
      <c r="D25" s="2" t="s">
        <v>90</v>
      </c>
      <c r="E25" s="3" t="s">
        <v>87</v>
      </c>
      <c r="F25" s="4">
        <v>135600</v>
      </c>
      <c r="G25" s="5">
        <v>88871.4</v>
      </c>
    </row>
    <row r="26" spans="1:7" ht="14.25">
      <c r="A26" s="1">
        <v>39891</v>
      </c>
      <c r="B26" s="2" t="s">
        <v>88</v>
      </c>
      <c r="C26" s="3" t="s">
        <v>86</v>
      </c>
      <c r="D26" s="2" t="s">
        <v>90</v>
      </c>
      <c r="E26" s="3" t="s">
        <v>89</v>
      </c>
      <c r="F26" s="4">
        <v>48000</v>
      </c>
      <c r="G26" s="5">
        <v>48000</v>
      </c>
    </row>
    <row r="27" spans="1:7" ht="14.25">
      <c r="A27" s="1">
        <v>40127</v>
      </c>
      <c r="B27" s="2" t="s">
        <v>91</v>
      </c>
      <c r="C27" s="3" t="s">
        <v>107</v>
      </c>
      <c r="D27" s="2" t="s">
        <v>93</v>
      </c>
      <c r="E27" s="20" t="s">
        <v>92</v>
      </c>
      <c r="F27" s="21">
        <v>31446</v>
      </c>
      <c r="G27" s="21">
        <v>31446</v>
      </c>
    </row>
    <row r="28" spans="1:7" ht="14.25">
      <c r="A28" s="1">
        <v>40708</v>
      </c>
      <c r="B28" s="2" t="s">
        <v>95</v>
      </c>
      <c r="C28" s="3" t="s">
        <v>86</v>
      </c>
      <c r="D28" s="2" t="s">
        <v>100</v>
      </c>
      <c r="E28" s="3" t="s">
        <v>96</v>
      </c>
      <c r="F28" s="4">
        <v>400000</v>
      </c>
      <c r="G28" s="5">
        <f>200000+200000</f>
        <v>400000</v>
      </c>
    </row>
    <row r="29" spans="1:7" ht="14.25">
      <c r="A29" s="1">
        <v>40738</v>
      </c>
      <c r="B29" s="2" t="s">
        <v>97</v>
      </c>
      <c r="C29" s="3" t="s">
        <v>106</v>
      </c>
      <c r="D29" s="2" t="s">
        <v>99</v>
      </c>
      <c r="E29" s="3" t="s">
        <v>98</v>
      </c>
      <c r="F29" s="4">
        <v>36522.79</v>
      </c>
      <c r="G29" s="4">
        <v>36522.79</v>
      </c>
    </row>
    <row r="30" spans="1:7" ht="14.25">
      <c r="A30" s="1">
        <v>41556</v>
      </c>
      <c r="B30" s="2" t="s">
        <v>101</v>
      </c>
      <c r="C30" s="3" t="s">
        <v>86</v>
      </c>
      <c r="D30" s="2" t="s">
        <v>126</v>
      </c>
      <c r="E30" s="3" t="s">
        <v>102</v>
      </c>
      <c r="F30" s="4">
        <v>300000</v>
      </c>
      <c r="G30" s="24">
        <f>150000+150000</f>
        <v>300000</v>
      </c>
    </row>
    <row r="31" spans="1:7" ht="14.25">
      <c r="A31" s="1">
        <v>41556</v>
      </c>
      <c r="B31" s="2" t="s">
        <v>103</v>
      </c>
      <c r="C31" s="3" t="s">
        <v>104</v>
      </c>
      <c r="D31" s="2" t="s">
        <v>127</v>
      </c>
      <c r="E31" s="25" t="s">
        <v>105</v>
      </c>
      <c r="F31" s="26">
        <v>100000</v>
      </c>
      <c r="G31" s="24">
        <f>50000+50000</f>
        <v>100000</v>
      </c>
    </row>
    <row r="32" spans="1:7" ht="14.25">
      <c r="A32" s="1">
        <v>42046</v>
      </c>
      <c r="B32" s="2" t="s">
        <v>115</v>
      </c>
      <c r="C32" s="3" t="s">
        <v>104</v>
      </c>
      <c r="D32" s="2" t="s">
        <v>121</v>
      </c>
      <c r="E32" s="3" t="s">
        <v>116</v>
      </c>
      <c r="F32" s="4">
        <v>53245.8</v>
      </c>
      <c r="G32" s="5">
        <v>52531.11</v>
      </c>
    </row>
    <row r="33" spans="1:7" ht="14.25">
      <c r="A33" s="1">
        <v>42046</v>
      </c>
      <c r="B33" s="2" t="s">
        <v>117</v>
      </c>
      <c r="C33" s="3" t="s">
        <v>86</v>
      </c>
      <c r="D33" s="2" t="s">
        <v>128</v>
      </c>
      <c r="E33" s="3" t="s">
        <v>118</v>
      </c>
      <c r="F33" s="17">
        <v>217320</v>
      </c>
      <c r="G33" s="5">
        <v>213964.8</v>
      </c>
    </row>
    <row r="34" spans="1:7" ht="14.25">
      <c r="A34" s="1">
        <v>42172</v>
      </c>
      <c r="B34" s="2" t="s">
        <v>119</v>
      </c>
      <c r="C34" s="16" t="s">
        <v>104</v>
      </c>
      <c r="D34" s="2" t="s">
        <v>129</v>
      </c>
      <c r="E34" s="16" t="s">
        <v>120</v>
      </c>
      <c r="F34" s="17">
        <v>500000</v>
      </c>
      <c r="G34" s="5">
        <v>499785.18</v>
      </c>
    </row>
    <row r="35" spans="1:7" ht="14.25">
      <c r="A35" s="1">
        <v>42640</v>
      </c>
      <c r="B35" s="2" t="s">
        <v>122</v>
      </c>
      <c r="C35" s="22" t="s">
        <v>124</v>
      </c>
      <c r="D35" s="2" t="s">
        <v>125</v>
      </c>
      <c r="E35" s="22" t="s">
        <v>123</v>
      </c>
      <c r="F35" s="23">
        <v>32254.41</v>
      </c>
      <c r="G35" s="5">
        <v>32254.41</v>
      </c>
    </row>
    <row r="36" spans="1:7" ht="14.25">
      <c r="A36" s="1">
        <v>42907</v>
      </c>
      <c r="B36" s="2" t="s">
        <v>130</v>
      </c>
      <c r="C36" s="22" t="s">
        <v>132</v>
      </c>
      <c r="D36" s="2" t="s">
        <v>133</v>
      </c>
      <c r="E36" s="22" t="s">
        <v>131</v>
      </c>
      <c r="F36" s="23">
        <v>62114.17</v>
      </c>
      <c r="G36" s="5">
        <v>62114.17</v>
      </c>
    </row>
    <row r="37" spans="1:7" ht="15">
      <c r="A37" s="6" t="s">
        <v>0</v>
      </c>
      <c r="B37" s="6" t="s">
        <v>0</v>
      </c>
      <c r="C37" s="6" t="s">
        <v>0</v>
      </c>
      <c r="D37" s="6" t="s">
        <v>0</v>
      </c>
      <c r="E37" s="6" t="s">
        <v>1</v>
      </c>
      <c r="F37" s="7" t="s">
        <v>0</v>
      </c>
      <c r="G37" s="8" t="s">
        <v>2</v>
      </c>
    </row>
    <row r="38" spans="1:7" ht="15">
      <c r="A38" s="10" t="s">
        <v>3</v>
      </c>
      <c r="B38" s="10" t="s">
        <v>4</v>
      </c>
      <c r="C38" s="10" t="s">
        <v>5</v>
      </c>
      <c r="D38" s="10" t="s">
        <v>6</v>
      </c>
      <c r="E38" s="10" t="s">
        <v>60</v>
      </c>
      <c r="F38" s="11" t="s">
        <v>2</v>
      </c>
      <c r="G38" s="12" t="s">
        <v>7</v>
      </c>
    </row>
    <row r="39" ht="6" customHeight="1">
      <c r="G39" s="14"/>
    </row>
    <row r="40" spans="1:7" ht="14.25">
      <c r="A40" s="1">
        <v>43025</v>
      </c>
      <c r="B40" s="2" t="s">
        <v>134</v>
      </c>
      <c r="C40" s="27" t="s">
        <v>33</v>
      </c>
      <c r="D40" s="2" t="s">
        <v>136</v>
      </c>
      <c r="E40" s="27" t="s">
        <v>135</v>
      </c>
      <c r="F40" s="28">
        <v>64600</v>
      </c>
      <c r="G40" s="5">
        <v>50716.5</v>
      </c>
    </row>
    <row r="41" spans="1:7" ht="14.25">
      <c r="A41" s="29">
        <v>43698</v>
      </c>
      <c r="B41" s="3" t="s">
        <v>137</v>
      </c>
      <c r="C41" s="22" t="s">
        <v>33</v>
      </c>
      <c r="D41" s="2" t="s">
        <v>139</v>
      </c>
      <c r="E41" s="22" t="s">
        <v>138</v>
      </c>
      <c r="F41" s="23">
        <v>2656.5</v>
      </c>
      <c r="G41" s="30">
        <v>2656.5</v>
      </c>
    </row>
  </sheetData>
  <sheetProtection/>
  <printOptions/>
  <pageMargins left="0.61" right="0.16" top="0.81" bottom="0.49" header="0.41" footer="0.16"/>
  <pageSetup horizontalDpi="300" verticalDpi="300" orientation="landscape" r:id="rId1"/>
  <headerFooter alignWithMargins="0">
    <oddHeader>&amp;CEL DORADO SOUTH ARKANSAS REGIONAL AT GOODWIN FIELD</oddHeader>
    <oddFooter>&amp;CELD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2018-06-19T13:24:47Z</cp:lastPrinted>
  <dcterms:created xsi:type="dcterms:W3CDTF">2019-11-26T14:48:38Z</dcterms:created>
  <dcterms:modified xsi:type="dcterms:W3CDTF">2019-11-26T14:48:38Z</dcterms:modified>
  <cp:category/>
  <cp:version/>
  <cp:contentType/>
  <cp:contentStatus/>
</cp:coreProperties>
</file>