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3600" activeTab="0"/>
  </bookViews>
  <sheets>
    <sheet name="Conway" sheetId="1" r:id="rId1"/>
  </sheets>
  <definedNames>
    <definedName name="_xlnm.Print_Area" localSheetId="0">'Conway'!$A$1:$G$37</definedName>
  </definedNames>
  <calcPr fullCalcOnLoad="1"/>
</workbook>
</file>

<file path=xl/sharedStrings.xml><?xml version="1.0" encoding="utf-8"?>
<sst xmlns="http://schemas.openxmlformats.org/spreadsheetml/2006/main" count="142" uniqueCount="112">
  <si>
    <t>GRANT</t>
  </si>
  <si>
    <t>PROJECT</t>
  </si>
  <si>
    <t>AMOUNT</t>
  </si>
  <si>
    <t>DATE</t>
  </si>
  <si>
    <t>NUMBER</t>
  </si>
  <si>
    <t>PROGRAM</t>
  </si>
  <si>
    <t>STATUS</t>
  </si>
  <si>
    <t>PAID</t>
  </si>
  <si>
    <t>01-89</t>
  </si>
  <si>
    <t>862-89</t>
  </si>
  <si>
    <t>CLOSED 04-15-91</t>
  </si>
  <si>
    <t>R/W EXT</t>
  </si>
  <si>
    <t>11-89</t>
  </si>
  <si>
    <t>921-89</t>
  </si>
  <si>
    <t>10-94</t>
  </si>
  <si>
    <t>1251-94</t>
  </si>
  <si>
    <t>5% AIP</t>
  </si>
  <si>
    <t>STUDY</t>
  </si>
  <si>
    <t>09-95</t>
  </si>
  <si>
    <t>1320-95</t>
  </si>
  <si>
    <t>90-10%</t>
  </si>
  <si>
    <t>CLOSED 02-23-96</t>
  </si>
  <si>
    <t>RUNWAY OVERLAY</t>
  </si>
  <si>
    <t>03-96</t>
  </si>
  <si>
    <t>1359-96</t>
  </si>
  <si>
    <t>50-50%</t>
  </si>
  <si>
    <t>CLOSED 11-22-96</t>
  </si>
  <si>
    <t>BLAST FENCE</t>
  </si>
  <si>
    <t>05-97</t>
  </si>
  <si>
    <t>1456-97</t>
  </si>
  <si>
    <t>75-25%</t>
  </si>
  <si>
    <t>CLOSED 12-11-97</t>
  </si>
  <si>
    <t>SAFETY AREA IMPROVE</t>
  </si>
  <si>
    <t>07-98</t>
  </si>
  <si>
    <t>1550-98</t>
  </si>
  <si>
    <t>CRACK SEAL/PAPI</t>
  </si>
  <si>
    <t>1551-98</t>
  </si>
  <si>
    <t>LIGHTS REPAIRS</t>
  </si>
  <si>
    <t>CLOSED 12-03-99</t>
  </si>
  <si>
    <t>1704-00</t>
  </si>
  <si>
    <t>Replace Beacon</t>
  </si>
  <si>
    <t>1738-00</t>
  </si>
  <si>
    <t>Overlay Ramp &amp; Apron</t>
  </si>
  <si>
    <t>CLOSED 09-29-00</t>
  </si>
  <si>
    <t>CLOSED 05-29-97</t>
  </si>
  <si>
    <t>CLOSED 09-11-01</t>
  </si>
  <si>
    <t>DESCRIPTION</t>
  </si>
  <si>
    <t>2126-04</t>
  </si>
  <si>
    <t>80-20%</t>
  </si>
  <si>
    <t>Runway Pavement Rehabilitaion</t>
  </si>
  <si>
    <t>2127-04</t>
  </si>
  <si>
    <t>Airfield lighting repairs, drainage improvements</t>
  </si>
  <si>
    <t>CLOSED 01-13-06</t>
  </si>
  <si>
    <t>2875-10</t>
  </si>
  <si>
    <t>New airport preliminary airfield design, Land purchase</t>
  </si>
  <si>
    <t>CLOSED 06-14-10</t>
  </si>
  <si>
    <t>3020-11</t>
  </si>
  <si>
    <t>Land purchase for new airport</t>
  </si>
  <si>
    <t>CLOSED 08-16-11</t>
  </si>
  <si>
    <t>3180-13</t>
  </si>
  <si>
    <t>New airport grading &amp; drainage, road relocation</t>
  </si>
  <si>
    <t>5% AIP #3</t>
  </si>
  <si>
    <t>5% AIP #2</t>
  </si>
  <si>
    <t>5% AIP #1</t>
  </si>
  <si>
    <t>CLOSED 03-26-13</t>
  </si>
  <si>
    <t>3215-13</t>
  </si>
  <si>
    <t>Construct terminal building for new airport</t>
  </si>
  <si>
    <t>3285-14</t>
  </si>
  <si>
    <t>Construct (3) 12 bay T-hgrs and (1) 10 bay Shade hgr</t>
  </si>
  <si>
    <t>3334-14</t>
  </si>
  <si>
    <t>Aviation fueling system (Jet A &amp; 100LL)</t>
  </si>
  <si>
    <t>Construct new 12 bay T-hangar</t>
  </si>
  <si>
    <t>3390-15</t>
  </si>
  <si>
    <t>CLOSED 01-26-15</t>
  </si>
  <si>
    <t>3428-15</t>
  </si>
  <si>
    <t>Expand terminal building parking lot, improve drainage</t>
  </si>
  <si>
    <t>3431-15</t>
  </si>
  <si>
    <t>New airport construction – grading &amp; drainage</t>
  </si>
  <si>
    <t>5% AIP #4</t>
  </si>
  <si>
    <t>CLOSED 06-02-15</t>
  </si>
  <si>
    <t>CLOSED 06-17-15</t>
  </si>
  <si>
    <t>3470-15</t>
  </si>
  <si>
    <t>Relocate Remote Transmitting Receiver to new arpt.</t>
  </si>
  <si>
    <t>3492-15</t>
  </si>
  <si>
    <t>CLOSED 12-10-15</t>
  </si>
  <si>
    <t>New airport pavement construction (stage 2A)</t>
  </si>
  <si>
    <t>10% AIP #5</t>
  </si>
  <si>
    <t>CLOSED 01-04-16</t>
  </si>
  <si>
    <t>3545-16</t>
  </si>
  <si>
    <t>Paving and lighting (stage 2B), Access rd., Utilities</t>
  </si>
  <si>
    <t>10% AIP #6</t>
  </si>
  <si>
    <t>CLOSED 08-02-16</t>
  </si>
  <si>
    <t>CLOSED 08-25-16</t>
  </si>
  <si>
    <t>CLOSED 08-01-17</t>
  </si>
  <si>
    <t>CLOSED 06-01-18</t>
  </si>
  <si>
    <t>3717-18</t>
  </si>
  <si>
    <t>CLOSED 08-28-18</t>
  </si>
  <si>
    <t>Pave apron, access rd, Install AWOS, RTR</t>
  </si>
  <si>
    <t>10% AIP #7</t>
  </si>
  <si>
    <t>3917-20</t>
  </si>
  <si>
    <t>Pavement and assorted infrastructure for new hgr area</t>
  </si>
  <si>
    <t>10% AIP #8</t>
  </si>
  <si>
    <t>CLOSED 10-27-20</t>
  </si>
  <si>
    <t>3928-20</t>
  </si>
  <si>
    <t>OPEN</t>
  </si>
  <si>
    <t>Extend water &amp; electrical service to hgr dvlpmnt area</t>
  </si>
  <si>
    <t>Part Pymt 04-23-21</t>
  </si>
  <si>
    <t>3992-21</t>
  </si>
  <si>
    <t>Construct new Maintenance hangar</t>
  </si>
  <si>
    <t>3993-21</t>
  </si>
  <si>
    <t>Sitework and apron for new Maintenance hangar</t>
  </si>
  <si>
    <t>3965-21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</si>
</sst>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\-yy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/>
      <protection/>
    </xf>
    <xf numFmtId="7" fontId="5" fillId="0" borderId="10" xfId="0" applyNumberFormat="1" applyFont="1" applyFill="1" applyBorder="1" applyAlignment="1" applyProtection="1">
      <alignment horizontal="center"/>
      <protection/>
    </xf>
    <xf numFmtId="7" fontId="5" fillId="0" borderId="11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7" fontId="5" fillId="0" borderId="12" xfId="0" applyNumberFormat="1" applyFont="1" applyFill="1" applyBorder="1" applyAlignment="1" applyProtection="1">
      <alignment horizontal="center"/>
      <protection/>
    </xf>
    <xf numFmtId="7" fontId="5" fillId="0" borderId="13" xfId="0" applyNumberFormat="1" applyFont="1" applyFill="1" applyBorder="1" applyAlignment="1" applyProtection="1">
      <alignment horizontal="center"/>
      <protection/>
    </xf>
    <xf numFmtId="7" fontId="4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7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8" fontId="4" fillId="0" borderId="0" xfId="0" applyNumberFormat="1" applyFont="1" applyAlignment="1">
      <alignment/>
    </xf>
    <xf numFmtId="8" fontId="4" fillId="0" borderId="0" xfId="0" applyNumberFormat="1" applyFont="1" applyBorder="1" applyAlignment="1">
      <alignment/>
    </xf>
    <xf numFmtId="165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Font="1" applyBorder="1" applyAlignment="1">
      <alignment horizontal="center"/>
    </xf>
    <xf numFmtId="7" fontId="4" fillId="0" borderId="14" xfId="0" applyNumberFormat="1" applyFont="1" applyBorder="1" applyAlignment="1">
      <alignment/>
    </xf>
    <xf numFmtId="7" fontId="4" fillId="0" borderId="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8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vertical="center"/>
    </xf>
    <xf numFmtId="165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8" fontId="4" fillId="0" borderId="0" xfId="0" applyNumberFormat="1" applyFont="1" applyBorder="1" applyAlignment="1">
      <alignment vertical="center"/>
    </xf>
    <xf numFmtId="7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center"/>
    </xf>
    <xf numFmtId="7" fontId="4" fillId="0" borderId="0" xfId="0" applyNumberFormat="1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PageLayoutView="0" workbookViewId="0" topLeftCell="A1">
      <selection activeCell="A36" sqref="A36"/>
    </sheetView>
  </sheetViews>
  <sheetFormatPr defaultColWidth="10.00390625" defaultRowHeight="12.75"/>
  <cols>
    <col min="1" max="1" width="9.28125" style="1" customWidth="1"/>
    <col min="2" max="2" width="10.140625" style="1" customWidth="1"/>
    <col min="3" max="3" width="12.421875" style="7" customWidth="1"/>
    <col min="4" max="4" width="17.8515625" style="1" customWidth="1"/>
    <col min="5" max="5" width="53.421875" style="1" customWidth="1"/>
    <col min="6" max="6" width="14.7109375" style="11" customWidth="1"/>
    <col min="7" max="7" width="12.8515625" style="14" customWidth="1"/>
    <col min="8" max="16384" width="10.00390625" style="7" customWidth="1"/>
  </cols>
  <sheetData>
    <row r="1" spans="1:7" ht="15">
      <c r="A1" s="4" t="s">
        <v>0</v>
      </c>
      <c r="B1" s="4" t="s">
        <v>0</v>
      </c>
      <c r="C1" s="4" t="s">
        <v>0</v>
      </c>
      <c r="D1" s="4" t="s">
        <v>0</v>
      </c>
      <c r="E1" s="4" t="s">
        <v>1</v>
      </c>
      <c r="F1" s="5" t="s">
        <v>0</v>
      </c>
      <c r="G1" s="6" t="s">
        <v>2</v>
      </c>
    </row>
    <row r="2" spans="1:7" ht="15">
      <c r="A2" s="8" t="s">
        <v>3</v>
      </c>
      <c r="B2" s="8" t="s">
        <v>4</v>
      </c>
      <c r="C2" s="8" t="s">
        <v>5</v>
      </c>
      <c r="D2" s="8" t="s">
        <v>6</v>
      </c>
      <c r="E2" s="8" t="s">
        <v>46</v>
      </c>
      <c r="F2" s="9" t="s">
        <v>2</v>
      </c>
      <c r="G2" s="10" t="s">
        <v>7</v>
      </c>
    </row>
    <row r="3" ht="6" customHeight="1"/>
    <row r="4" spans="1:7" ht="14.25">
      <c r="A4" s="1" t="s">
        <v>8</v>
      </c>
      <c r="B4" s="1" t="s">
        <v>9</v>
      </c>
      <c r="C4" s="1" t="s">
        <v>25</v>
      </c>
      <c r="D4" s="1" t="s">
        <v>10</v>
      </c>
      <c r="E4" s="1" t="s">
        <v>11</v>
      </c>
      <c r="F4" s="11">
        <v>92500</v>
      </c>
      <c r="G4" s="11">
        <v>92500</v>
      </c>
    </row>
    <row r="5" spans="1:7" ht="14.25">
      <c r="A5" s="1" t="s">
        <v>12</v>
      </c>
      <c r="B5" s="1" t="s">
        <v>13</v>
      </c>
      <c r="C5" s="1" t="s">
        <v>25</v>
      </c>
      <c r="D5" s="1" t="s">
        <v>10</v>
      </c>
      <c r="E5" s="1" t="s">
        <v>11</v>
      </c>
      <c r="F5" s="11">
        <v>146585</v>
      </c>
      <c r="G5" s="11">
        <v>146585</v>
      </c>
    </row>
    <row r="6" spans="1:7" ht="14.25">
      <c r="A6" s="1" t="s">
        <v>14</v>
      </c>
      <c r="B6" s="1" t="s">
        <v>15</v>
      </c>
      <c r="C6" s="1" t="s">
        <v>16</v>
      </c>
      <c r="D6" s="1" t="s">
        <v>44</v>
      </c>
      <c r="E6" s="1" t="s">
        <v>17</v>
      </c>
      <c r="F6" s="11">
        <v>3321.25</v>
      </c>
      <c r="G6" s="11">
        <v>3321.25</v>
      </c>
    </row>
    <row r="7" spans="1:7" ht="14.25">
      <c r="A7" s="1" t="s">
        <v>18</v>
      </c>
      <c r="B7" s="1" t="s">
        <v>19</v>
      </c>
      <c r="C7" s="1" t="s">
        <v>20</v>
      </c>
      <c r="D7" s="1" t="s">
        <v>21</v>
      </c>
      <c r="E7" s="1" t="s">
        <v>22</v>
      </c>
      <c r="F7" s="11">
        <v>157500</v>
      </c>
      <c r="G7" s="11">
        <v>153811.17</v>
      </c>
    </row>
    <row r="8" spans="1:7" ht="14.25">
      <c r="A8" s="1" t="s">
        <v>23</v>
      </c>
      <c r="B8" s="1" t="s">
        <v>24</v>
      </c>
      <c r="C8" s="1" t="s">
        <v>25</v>
      </c>
      <c r="D8" s="1" t="s">
        <v>26</v>
      </c>
      <c r="E8" s="1" t="s">
        <v>27</v>
      </c>
      <c r="F8" s="11">
        <v>5642.5</v>
      </c>
      <c r="G8" s="11">
        <v>5642</v>
      </c>
    </row>
    <row r="9" spans="1:7" ht="14.25">
      <c r="A9" s="1" t="s">
        <v>28</v>
      </c>
      <c r="B9" s="1" t="s">
        <v>29</v>
      </c>
      <c r="C9" s="1" t="s">
        <v>30</v>
      </c>
      <c r="D9" s="1" t="s">
        <v>31</v>
      </c>
      <c r="E9" s="1" t="s">
        <v>32</v>
      </c>
      <c r="F9" s="11">
        <v>73866</v>
      </c>
      <c r="G9" s="11">
        <v>64408.61</v>
      </c>
    </row>
    <row r="10" spans="1:7" ht="14.25">
      <c r="A10" s="1" t="s">
        <v>33</v>
      </c>
      <c r="B10" s="1" t="s">
        <v>34</v>
      </c>
      <c r="C10" s="1" t="s">
        <v>25</v>
      </c>
      <c r="D10" s="1" t="s">
        <v>38</v>
      </c>
      <c r="E10" s="1" t="s">
        <v>35</v>
      </c>
      <c r="F10" s="11">
        <v>50581</v>
      </c>
      <c r="G10" s="11">
        <v>50581</v>
      </c>
    </row>
    <row r="11" spans="1:7" ht="14.25">
      <c r="A11" s="1" t="s">
        <v>33</v>
      </c>
      <c r="B11" s="1" t="s">
        <v>36</v>
      </c>
      <c r="C11" s="1" t="s">
        <v>30</v>
      </c>
      <c r="D11" s="1" t="s">
        <v>38</v>
      </c>
      <c r="E11" s="1" t="s">
        <v>37</v>
      </c>
      <c r="F11" s="11">
        <v>13605</v>
      </c>
      <c r="G11" s="11">
        <v>10140</v>
      </c>
    </row>
    <row r="12" spans="1:7" ht="14.25">
      <c r="A12" s="12">
        <v>36691</v>
      </c>
      <c r="B12" s="1" t="s">
        <v>39</v>
      </c>
      <c r="C12" s="1" t="s">
        <v>25</v>
      </c>
      <c r="D12" s="1" t="s">
        <v>43</v>
      </c>
      <c r="E12" s="1" t="s">
        <v>40</v>
      </c>
      <c r="F12" s="11">
        <v>2500</v>
      </c>
      <c r="G12" s="11">
        <v>2500</v>
      </c>
    </row>
    <row r="13" spans="1:7" ht="14.25">
      <c r="A13" s="12">
        <v>36787</v>
      </c>
      <c r="B13" s="1" t="s">
        <v>41</v>
      </c>
      <c r="C13" s="1" t="s">
        <v>20</v>
      </c>
      <c r="D13" s="1" t="s">
        <v>45</v>
      </c>
      <c r="E13" s="1" t="s">
        <v>42</v>
      </c>
      <c r="F13" s="11">
        <v>62170.2</v>
      </c>
      <c r="G13" s="11">
        <v>55041.44</v>
      </c>
    </row>
    <row r="14" spans="1:9" ht="15">
      <c r="A14" s="12">
        <v>38301</v>
      </c>
      <c r="B14" s="1" t="s">
        <v>47</v>
      </c>
      <c r="C14" s="1" t="s">
        <v>48</v>
      </c>
      <c r="D14" s="1" t="s">
        <v>52</v>
      </c>
      <c r="E14" s="2" t="s">
        <v>49</v>
      </c>
      <c r="F14" s="3">
        <v>200000</v>
      </c>
      <c r="G14" s="3">
        <v>115372.12</v>
      </c>
      <c r="I14" s="13"/>
    </row>
    <row r="15" spans="1:9" ht="15">
      <c r="A15" s="12">
        <v>38301</v>
      </c>
      <c r="B15" s="1" t="s">
        <v>50</v>
      </c>
      <c r="C15" s="1" t="s">
        <v>30</v>
      </c>
      <c r="D15" s="1" t="s">
        <v>52</v>
      </c>
      <c r="E15" s="2" t="s">
        <v>51</v>
      </c>
      <c r="F15" s="3">
        <v>75000</v>
      </c>
      <c r="G15" s="3">
        <v>75000</v>
      </c>
      <c r="I15" s="13"/>
    </row>
    <row r="16" spans="1:9" ht="3" customHeight="1" thickBot="1">
      <c r="A16" s="18"/>
      <c r="B16" s="19"/>
      <c r="C16" s="19"/>
      <c r="D16" s="19"/>
      <c r="E16" s="20"/>
      <c r="F16" s="21"/>
      <c r="G16" s="21"/>
      <c r="I16" s="13"/>
    </row>
    <row r="17" spans="1:9" ht="3" customHeight="1">
      <c r="A17" s="12"/>
      <c r="C17" s="1"/>
      <c r="E17" s="2"/>
      <c r="F17" s="3"/>
      <c r="G17" s="3"/>
      <c r="I17" s="13"/>
    </row>
    <row r="18" spans="1:7" ht="14.25">
      <c r="A18" s="12">
        <v>40337</v>
      </c>
      <c r="B18" s="1" t="s">
        <v>53</v>
      </c>
      <c r="C18" s="15" t="s">
        <v>63</v>
      </c>
      <c r="D18" s="1" t="s">
        <v>55</v>
      </c>
      <c r="E18" s="15" t="s">
        <v>54</v>
      </c>
      <c r="F18" s="16">
        <v>65683.63</v>
      </c>
      <c r="G18" s="16">
        <v>65683.63</v>
      </c>
    </row>
    <row r="19" spans="1:7" ht="14.25">
      <c r="A19" s="12">
        <v>40764</v>
      </c>
      <c r="B19" s="1" t="s">
        <v>56</v>
      </c>
      <c r="C19" s="15" t="s">
        <v>62</v>
      </c>
      <c r="D19" s="1" t="s">
        <v>58</v>
      </c>
      <c r="E19" s="15" t="s">
        <v>57</v>
      </c>
      <c r="F19" s="16">
        <v>80274.95</v>
      </c>
      <c r="G19" s="16">
        <v>80274.95</v>
      </c>
    </row>
    <row r="20" spans="1:7" ht="14.25">
      <c r="A20" s="12">
        <v>41318</v>
      </c>
      <c r="B20" s="1" t="s">
        <v>59</v>
      </c>
      <c r="C20" s="15" t="s">
        <v>61</v>
      </c>
      <c r="D20" s="1" t="s">
        <v>64</v>
      </c>
      <c r="E20" s="15" t="s">
        <v>60</v>
      </c>
      <c r="F20" s="16">
        <v>124465</v>
      </c>
      <c r="G20" s="3">
        <v>124465</v>
      </c>
    </row>
    <row r="21" spans="1:7" ht="14.25">
      <c r="A21" s="12">
        <v>41437</v>
      </c>
      <c r="B21" s="1" t="s">
        <v>65</v>
      </c>
      <c r="C21" s="2" t="s">
        <v>48</v>
      </c>
      <c r="D21" s="1" t="s">
        <v>73</v>
      </c>
      <c r="E21" s="2" t="s">
        <v>66</v>
      </c>
      <c r="F21" s="17">
        <v>300000</v>
      </c>
      <c r="G21" s="22">
        <f>150000+150000</f>
        <v>300000</v>
      </c>
    </row>
    <row r="22" spans="1:7" ht="14.25">
      <c r="A22" s="12">
        <v>41682</v>
      </c>
      <c r="B22" s="1" t="s">
        <v>67</v>
      </c>
      <c r="C22" s="2" t="s">
        <v>48</v>
      </c>
      <c r="D22" s="1" t="s">
        <v>79</v>
      </c>
      <c r="E22" s="2" t="s">
        <v>68</v>
      </c>
      <c r="F22" s="17">
        <v>350000</v>
      </c>
      <c r="G22" s="22">
        <f>175000+175000</f>
        <v>350000</v>
      </c>
    </row>
    <row r="23" spans="1:7" ht="14.25">
      <c r="A23" s="12">
        <v>41829</v>
      </c>
      <c r="B23" s="1" t="s">
        <v>69</v>
      </c>
      <c r="C23" s="15" t="s">
        <v>25</v>
      </c>
      <c r="D23" s="1" t="s">
        <v>87</v>
      </c>
      <c r="E23" s="15" t="s">
        <v>70</v>
      </c>
      <c r="F23" s="16">
        <v>185057.08</v>
      </c>
      <c r="G23" s="22">
        <f>92528.54+92528.54</f>
        <v>185057.08</v>
      </c>
    </row>
    <row r="24" spans="1:7" ht="14.25">
      <c r="A24" s="12">
        <v>42018</v>
      </c>
      <c r="B24" s="1" t="s">
        <v>72</v>
      </c>
      <c r="C24" s="15" t="s">
        <v>48</v>
      </c>
      <c r="D24" s="1" t="s">
        <v>92</v>
      </c>
      <c r="E24" s="15" t="s">
        <v>71</v>
      </c>
      <c r="F24" s="16">
        <v>400000</v>
      </c>
      <c r="G24" s="22">
        <f>200000+200000</f>
        <v>400000</v>
      </c>
    </row>
    <row r="25" spans="1:7" ht="14.25">
      <c r="A25" s="12">
        <v>42144</v>
      </c>
      <c r="B25" s="1" t="s">
        <v>74</v>
      </c>
      <c r="C25" s="15" t="s">
        <v>20</v>
      </c>
      <c r="D25" s="1" t="s">
        <v>94</v>
      </c>
      <c r="E25" s="15" t="s">
        <v>75</v>
      </c>
      <c r="F25" s="16">
        <v>176523.02</v>
      </c>
      <c r="G25" s="3">
        <v>170518.08</v>
      </c>
    </row>
    <row r="26" spans="1:7" ht="14.25">
      <c r="A26" s="12">
        <v>42172</v>
      </c>
      <c r="B26" s="1" t="s">
        <v>76</v>
      </c>
      <c r="C26" s="15" t="s">
        <v>78</v>
      </c>
      <c r="D26" s="1" t="s">
        <v>80</v>
      </c>
      <c r="E26" s="15" t="s">
        <v>77</v>
      </c>
      <c r="F26" s="16">
        <v>207239.71</v>
      </c>
      <c r="G26" s="3">
        <v>207239.71</v>
      </c>
    </row>
    <row r="27" spans="1:7" ht="14.25">
      <c r="A27" s="12">
        <v>42235</v>
      </c>
      <c r="B27" s="1" t="s">
        <v>81</v>
      </c>
      <c r="C27" s="15" t="s">
        <v>48</v>
      </c>
      <c r="D27" s="1" t="s">
        <v>93</v>
      </c>
      <c r="E27" s="15" t="s">
        <v>82</v>
      </c>
      <c r="F27" s="16">
        <v>348128</v>
      </c>
      <c r="G27" s="3">
        <v>348128</v>
      </c>
    </row>
    <row r="28" spans="1:7" ht="14.25">
      <c r="A28" s="12">
        <v>42326</v>
      </c>
      <c r="B28" s="1" t="s">
        <v>83</v>
      </c>
      <c r="C28" s="15" t="s">
        <v>86</v>
      </c>
      <c r="D28" s="1" t="s">
        <v>84</v>
      </c>
      <c r="E28" s="15" t="s">
        <v>85</v>
      </c>
      <c r="F28" s="16">
        <v>400000</v>
      </c>
      <c r="G28" s="3">
        <v>400000</v>
      </c>
    </row>
    <row r="29" spans="1:7" ht="14.25">
      <c r="A29" s="12">
        <v>42571</v>
      </c>
      <c r="B29" s="1" t="s">
        <v>88</v>
      </c>
      <c r="C29" s="24" t="s">
        <v>90</v>
      </c>
      <c r="D29" s="1" t="s">
        <v>91</v>
      </c>
      <c r="E29" s="24" t="s">
        <v>89</v>
      </c>
      <c r="F29" s="25">
        <v>400000</v>
      </c>
      <c r="G29" s="3">
        <v>400000</v>
      </c>
    </row>
    <row r="30" spans="1:7" ht="14.25">
      <c r="A30" s="12">
        <v>43327</v>
      </c>
      <c r="B30" s="1" t="s">
        <v>95</v>
      </c>
      <c r="C30" s="24" t="s">
        <v>98</v>
      </c>
      <c r="D30" s="1" t="s">
        <v>96</v>
      </c>
      <c r="E30" s="24" t="s">
        <v>97</v>
      </c>
      <c r="F30" s="25">
        <v>250000</v>
      </c>
      <c r="G30" s="3">
        <v>250000</v>
      </c>
    </row>
    <row r="31" spans="1:7" ht="14.25">
      <c r="A31" s="26">
        <v>44125</v>
      </c>
      <c r="B31" s="15" t="s">
        <v>99</v>
      </c>
      <c r="C31" s="24" t="s">
        <v>101</v>
      </c>
      <c r="D31" s="1" t="s">
        <v>102</v>
      </c>
      <c r="E31" s="24" t="s">
        <v>100</v>
      </c>
      <c r="F31" s="25">
        <v>177818</v>
      </c>
      <c r="G31" s="27">
        <v>177818</v>
      </c>
    </row>
    <row r="32" spans="1:7" ht="14.25">
      <c r="A32" s="26">
        <v>44153</v>
      </c>
      <c r="B32" s="15" t="s">
        <v>103</v>
      </c>
      <c r="C32" s="24" t="s">
        <v>20</v>
      </c>
      <c r="D32" s="32" t="s">
        <v>106</v>
      </c>
      <c r="E32" s="24" t="s">
        <v>105</v>
      </c>
      <c r="F32" s="25">
        <v>80910</v>
      </c>
      <c r="G32" s="33">
        <v>40455</v>
      </c>
    </row>
    <row r="33" spans="1:7" ht="14.25">
      <c r="A33" s="28">
        <v>44307</v>
      </c>
      <c r="B33" s="2" t="s">
        <v>111</v>
      </c>
      <c r="C33" s="29" t="s">
        <v>48</v>
      </c>
      <c r="D33" s="2" t="s">
        <v>104</v>
      </c>
      <c r="E33" s="29" t="s">
        <v>71</v>
      </c>
      <c r="F33" s="30">
        <v>250000</v>
      </c>
      <c r="G33" s="31"/>
    </row>
    <row r="34" spans="1:7" ht="14.25">
      <c r="A34" s="26">
        <v>44398</v>
      </c>
      <c r="B34" s="15" t="s">
        <v>107</v>
      </c>
      <c r="C34" s="24" t="s">
        <v>48</v>
      </c>
      <c r="D34" s="15" t="s">
        <v>104</v>
      </c>
      <c r="E34" s="24" t="s">
        <v>108</v>
      </c>
      <c r="F34" s="25">
        <v>250000</v>
      </c>
      <c r="G34" s="27"/>
    </row>
    <row r="35" spans="1:7" ht="14.25">
      <c r="A35" s="26">
        <v>44398</v>
      </c>
      <c r="B35" s="15" t="s">
        <v>109</v>
      </c>
      <c r="C35" s="24" t="s">
        <v>20</v>
      </c>
      <c r="D35" s="15" t="s">
        <v>104</v>
      </c>
      <c r="E35" s="24" t="s">
        <v>110</v>
      </c>
      <c r="F35" s="25">
        <v>150000</v>
      </c>
      <c r="G35" s="27"/>
    </row>
    <row r="36" ht="15">
      <c r="A36" s="23"/>
    </row>
  </sheetData>
  <sheetProtection/>
  <printOptions/>
  <pageMargins left="0.41" right="0.17" top="1.13" bottom="0.43" header="0.67" footer="0.27"/>
  <pageSetup horizontalDpi="300" verticalDpi="300" orientation="landscape" r:id="rId1"/>
  <headerFooter alignWithMargins="0">
    <oddHeader>&amp;CCONWAY MUNICIPAL  -  CANTRELL FIELD</oddHeader>
    <oddFooter>&amp;CCXW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Mills</dc:creator>
  <cp:keywords/>
  <dc:description/>
  <cp:lastModifiedBy>Richard Mills</cp:lastModifiedBy>
  <cp:lastPrinted>2021-04-21T19:37:34Z</cp:lastPrinted>
  <dcterms:created xsi:type="dcterms:W3CDTF">2021-08-17T15:27:17Z</dcterms:created>
  <dcterms:modified xsi:type="dcterms:W3CDTF">2021-08-17T15:27:17Z</dcterms:modified>
  <cp:category/>
  <cp:version/>
  <cp:contentType/>
  <cp:contentStatus/>
</cp:coreProperties>
</file>