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85" windowHeight="3600" activeTab="0"/>
  </bookViews>
  <sheets>
    <sheet name="Clarendon" sheetId="1" r:id="rId1"/>
  </sheets>
  <definedNames>
    <definedName name="_xlnm.Print_Area" localSheetId="0">'Clarendon'!$A$1:$G$34</definedName>
  </definedNames>
  <calcPr fullCalcOnLoad="1"/>
</workbook>
</file>

<file path=xl/sharedStrings.xml><?xml version="1.0" encoding="utf-8"?>
<sst xmlns="http://schemas.openxmlformats.org/spreadsheetml/2006/main" count="138" uniqueCount="117">
  <si>
    <t>GRANT</t>
  </si>
  <si>
    <t>PROJECT</t>
  </si>
  <si>
    <t>AMOUNT</t>
  </si>
  <si>
    <t>DATE</t>
  </si>
  <si>
    <t>NUMBER</t>
  </si>
  <si>
    <t>PROGRAM</t>
  </si>
  <si>
    <t>STATUS</t>
  </si>
  <si>
    <t>PAID</t>
  </si>
  <si>
    <t>09-91</t>
  </si>
  <si>
    <t>1050-91</t>
  </si>
  <si>
    <t>75-25%</t>
  </si>
  <si>
    <t>CANCEL 05-01-92</t>
  </si>
  <si>
    <t>R/W RAMP REPAIR</t>
  </si>
  <si>
    <t>05-92</t>
  </si>
  <si>
    <t>1104-92</t>
  </si>
  <si>
    <t>CLOSED 01-11-95</t>
  </si>
  <si>
    <t>OVER R/W RAMP</t>
  </si>
  <si>
    <t>05-99</t>
  </si>
  <si>
    <t>1605-99</t>
  </si>
  <si>
    <t>APRON WITH T/W</t>
  </si>
  <si>
    <t>1606-99</t>
  </si>
  <si>
    <t>50-50%</t>
  </si>
  <si>
    <t>CLOSED 11-09-99</t>
  </si>
  <si>
    <t>CLOSED 06-19-00</t>
  </si>
  <si>
    <t>DESCRIPTION</t>
  </si>
  <si>
    <t>HANGAR</t>
  </si>
  <si>
    <t>2023-03</t>
  </si>
  <si>
    <t>Repair Maint. Hgr roof</t>
  </si>
  <si>
    <t>CLOSED 11-18-03</t>
  </si>
  <si>
    <t>2217-05</t>
  </si>
  <si>
    <t>Master Plan, Remark runway</t>
  </si>
  <si>
    <t>CLOSED 11-28-05</t>
  </si>
  <si>
    <t>2594-08</t>
  </si>
  <si>
    <t>Site prep &amp; base for new runway</t>
  </si>
  <si>
    <t>CLOSED 01-18-08</t>
  </si>
  <si>
    <t>2615-08</t>
  </si>
  <si>
    <t>80-20%</t>
  </si>
  <si>
    <t>Rehabilitate main ramp area</t>
  </si>
  <si>
    <t>CLOSED 11-07-08</t>
  </si>
  <si>
    <t>2754-09</t>
  </si>
  <si>
    <t>Construct runway 18-36 – Phase II</t>
  </si>
  <si>
    <t>2755-09</t>
  </si>
  <si>
    <t>90-10%</t>
  </si>
  <si>
    <t>Install security gates</t>
  </si>
  <si>
    <t>CLOSED 08-19-09</t>
  </si>
  <si>
    <t>2766-09</t>
  </si>
  <si>
    <t>Land purchase, Avigation easement purchase</t>
  </si>
  <si>
    <t>CLOSED 11-24-09</t>
  </si>
  <si>
    <t>CLOSED 09-28-09</t>
  </si>
  <si>
    <t>2899-10</t>
  </si>
  <si>
    <t>Expand existing aircraft ramp</t>
  </si>
  <si>
    <t>CLOSED 11-22-10</t>
  </si>
  <si>
    <t>2934-11</t>
  </si>
  <si>
    <t xml:space="preserve">Construct new runway – final phase </t>
  </si>
  <si>
    <t>CLOSED 02-01-11</t>
  </si>
  <si>
    <t>3025-11</t>
  </si>
  <si>
    <t>Hangar expansion for existing aviation business</t>
  </si>
  <si>
    <t>CLOSED 01-23-12</t>
  </si>
  <si>
    <t>3142-12</t>
  </si>
  <si>
    <t>New runway lighting system</t>
  </si>
  <si>
    <t>CLOSED 08-14-12</t>
  </si>
  <si>
    <t>3204-13</t>
  </si>
  <si>
    <t>Purchase &amp; install self-service credit card fuel system</t>
  </si>
  <si>
    <t>5% AIP #6</t>
  </si>
  <si>
    <t>5% AIP #5</t>
  </si>
  <si>
    <t>5% AIP #2</t>
  </si>
  <si>
    <t>5% AIP #4</t>
  </si>
  <si>
    <t>5% AIP #3</t>
  </si>
  <si>
    <t>5% AIP #1</t>
  </si>
  <si>
    <t>CLOSED 03-25-14</t>
  </si>
  <si>
    <t>3300-14</t>
  </si>
  <si>
    <t>Construct 60’ X 80” hangar for aviation business</t>
  </si>
  <si>
    <t>3368-14</t>
  </si>
  <si>
    <t>Taxiway “A” rehabilitate and lighting</t>
  </si>
  <si>
    <t>10% AIP #7</t>
  </si>
  <si>
    <t>CLOSED 11-20-14</t>
  </si>
  <si>
    <t>3495-15</t>
  </si>
  <si>
    <t>CLOSED 12-10-15</t>
  </si>
  <si>
    <t>Parallel taxiway extension (design)</t>
  </si>
  <si>
    <t>10% AIP #8</t>
  </si>
  <si>
    <t>CLOSED 01-27-16</t>
  </si>
  <si>
    <t>3529-16</t>
  </si>
  <si>
    <t>Parallel taxiway extension</t>
  </si>
  <si>
    <t>10% AIP #9</t>
  </si>
  <si>
    <t>CLOSED 05-09-16</t>
  </si>
  <si>
    <t>3643-17</t>
  </si>
  <si>
    <t>Construct 2-bay clear span hangar for aviation business</t>
  </si>
  <si>
    <t>3669-18</t>
  </si>
  <si>
    <t>Security fencing installation</t>
  </si>
  <si>
    <t>10% AIP #10</t>
  </si>
  <si>
    <t>CLOSED 01-05-18</t>
  </si>
  <si>
    <t>CLOSED 02-05-18</t>
  </si>
  <si>
    <t>3842-19</t>
  </si>
  <si>
    <t>Install security fencing (phase 2)</t>
  </si>
  <si>
    <t>10% AIP #11</t>
  </si>
  <si>
    <t>CLOSED 11-22-19</t>
  </si>
  <si>
    <t>3882-20</t>
  </si>
  <si>
    <t>Construct new 100’ X 100’ hangar</t>
  </si>
  <si>
    <t>3883-20</t>
  </si>
  <si>
    <t>Construct access taxiway for new hangar</t>
  </si>
  <si>
    <t>3897-20</t>
  </si>
  <si>
    <t>Hangar door repair</t>
  </si>
  <si>
    <t>3909-20</t>
  </si>
  <si>
    <t>New beacon, Drainage improvements</t>
  </si>
  <si>
    <t>10% AIP #12</t>
  </si>
  <si>
    <t>CLOSED 09-10-20</t>
  </si>
  <si>
    <t>CLOSED 09-22-20</t>
  </si>
  <si>
    <t>CLOSED 12-10-20</t>
  </si>
  <si>
    <t>4120-23</t>
  </si>
  <si>
    <t>Construct new maintenance hangar (60’ X 80’)</t>
  </si>
  <si>
    <t>4121-23</t>
  </si>
  <si>
    <t>Construct sitework for new maintenance facility</t>
  </si>
  <si>
    <t>Part Pymt 08-29-23</t>
  </si>
  <si>
    <t>4214-23</t>
  </si>
  <si>
    <t>OPEN</t>
  </si>
  <si>
    <t>Rehabilitate runway 18-36</t>
  </si>
  <si>
    <t>10% AIP #17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</si>
</sst>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\-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7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7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 applyProtection="1">
      <alignment horizontal="right"/>
      <protection/>
    </xf>
    <xf numFmtId="7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Fill="1" applyAlignment="1">
      <alignment/>
    </xf>
    <xf numFmtId="0" fontId="41" fillId="0" borderId="0" xfId="0" applyFont="1" applyAlignment="1">
      <alignment horizontal="center"/>
    </xf>
    <xf numFmtId="8" fontId="41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8" fontId="5" fillId="0" borderId="0" xfId="0" applyNumberFormat="1" applyFont="1" applyBorder="1" applyAlignment="1">
      <alignment/>
    </xf>
    <xf numFmtId="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8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7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9">
      <selection activeCell="A34" sqref="A34"/>
    </sheetView>
  </sheetViews>
  <sheetFormatPr defaultColWidth="10.00390625" defaultRowHeight="12.75"/>
  <cols>
    <col min="1" max="1" width="10.00390625" style="8" customWidth="1"/>
    <col min="2" max="2" width="10.140625" style="8" customWidth="1"/>
    <col min="3" max="3" width="12.140625" style="4" customWidth="1"/>
    <col min="4" max="4" width="18.7109375" style="8" customWidth="1"/>
    <col min="5" max="5" width="49.8515625" style="8" customWidth="1"/>
    <col min="6" max="6" width="17.00390625" style="9" customWidth="1"/>
    <col min="7" max="7" width="13.57421875" style="4" customWidth="1"/>
    <col min="8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24</v>
      </c>
      <c r="F2" s="6" t="s">
        <v>2</v>
      </c>
      <c r="G2" s="7" t="s">
        <v>7</v>
      </c>
    </row>
    <row r="3" ht="6" customHeight="1">
      <c r="G3" s="10"/>
    </row>
    <row r="4" spans="1:7" ht="14.2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>
        <v>3849.36</v>
      </c>
      <c r="G4" s="10">
        <v>0</v>
      </c>
    </row>
    <row r="5" spans="1:7" ht="14.25">
      <c r="A5" s="8" t="s">
        <v>13</v>
      </c>
      <c r="B5" s="8" t="s">
        <v>14</v>
      </c>
      <c r="C5" s="8" t="s">
        <v>10</v>
      </c>
      <c r="D5" s="8" t="s">
        <v>15</v>
      </c>
      <c r="E5" s="8" t="s">
        <v>16</v>
      </c>
      <c r="F5" s="9">
        <v>30750</v>
      </c>
      <c r="G5" s="9">
        <v>30750</v>
      </c>
    </row>
    <row r="6" spans="1:7" ht="14.25">
      <c r="A6" s="8" t="s">
        <v>17</v>
      </c>
      <c r="B6" s="8" t="s">
        <v>18</v>
      </c>
      <c r="C6" s="8" t="s">
        <v>10</v>
      </c>
      <c r="D6" s="8" t="s">
        <v>22</v>
      </c>
      <c r="E6" s="8" t="s">
        <v>19</v>
      </c>
      <c r="F6" s="9">
        <v>41554.5</v>
      </c>
      <c r="G6" s="10">
        <v>40054.5</v>
      </c>
    </row>
    <row r="7" spans="1:7" ht="14.25">
      <c r="A7" s="11" t="s">
        <v>17</v>
      </c>
      <c r="B7" s="8" t="s">
        <v>20</v>
      </c>
      <c r="C7" s="8" t="s">
        <v>21</v>
      </c>
      <c r="D7" s="8" t="s">
        <v>23</v>
      </c>
      <c r="E7" s="8" t="s">
        <v>25</v>
      </c>
      <c r="F7" s="9">
        <v>50000</v>
      </c>
      <c r="G7" s="9">
        <v>50000</v>
      </c>
    </row>
    <row r="8" spans="1:7" ht="14.25">
      <c r="A8" s="11">
        <v>37879</v>
      </c>
      <c r="B8" s="8" t="s">
        <v>26</v>
      </c>
      <c r="C8" s="8" t="s">
        <v>21</v>
      </c>
      <c r="D8" s="8" t="s">
        <v>28</v>
      </c>
      <c r="E8" s="8" t="s">
        <v>27</v>
      </c>
      <c r="F8" s="12">
        <v>5100</v>
      </c>
      <c r="G8" s="12">
        <v>5100</v>
      </c>
    </row>
    <row r="9" spans="1:7" ht="14.25">
      <c r="A9" s="11">
        <v>38666</v>
      </c>
      <c r="B9" s="8" t="s">
        <v>29</v>
      </c>
      <c r="C9" s="8" t="s">
        <v>68</v>
      </c>
      <c r="D9" s="8" t="s">
        <v>31</v>
      </c>
      <c r="E9" s="13" t="s">
        <v>30</v>
      </c>
      <c r="F9" s="14">
        <v>2613</v>
      </c>
      <c r="G9" s="14">
        <v>2613</v>
      </c>
    </row>
    <row r="10" spans="1:7" ht="14.25">
      <c r="A10" s="11">
        <v>39456</v>
      </c>
      <c r="B10" s="8" t="s">
        <v>32</v>
      </c>
      <c r="C10" s="8" t="s">
        <v>67</v>
      </c>
      <c r="D10" s="8" t="s">
        <v>34</v>
      </c>
      <c r="E10" s="13" t="s">
        <v>33</v>
      </c>
      <c r="F10" s="14">
        <v>30228</v>
      </c>
      <c r="G10" s="14">
        <v>30228</v>
      </c>
    </row>
    <row r="11" spans="1:7" ht="14.25">
      <c r="A11" s="11">
        <v>39609</v>
      </c>
      <c r="B11" s="8" t="s">
        <v>35</v>
      </c>
      <c r="C11" s="15" t="s">
        <v>36</v>
      </c>
      <c r="D11" s="8" t="s">
        <v>38</v>
      </c>
      <c r="E11" s="16" t="s">
        <v>37</v>
      </c>
      <c r="F11" s="17">
        <v>95812</v>
      </c>
      <c r="G11" s="17">
        <v>95812</v>
      </c>
    </row>
    <row r="12" spans="1:7" ht="14.25">
      <c r="A12" s="11">
        <v>40036</v>
      </c>
      <c r="B12" s="8" t="s">
        <v>39</v>
      </c>
      <c r="C12" s="16" t="s">
        <v>66</v>
      </c>
      <c r="D12" s="8" t="s">
        <v>44</v>
      </c>
      <c r="E12" s="18" t="s">
        <v>40</v>
      </c>
      <c r="F12" s="19">
        <v>7929</v>
      </c>
      <c r="G12" s="19">
        <v>7929</v>
      </c>
    </row>
    <row r="13" spans="1:7" ht="14.25">
      <c r="A13" s="11">
        <v>40036</v>
      </c>
      <c r="B13" s="8" t="s">
        <v>41</v>
      </c>
      <c r="C13" s="16" t="s">
        <v>42</v>
      </c>
      <c r="D13" s="8" t="s">
        <v>47</v>
      </c>
      <c r="E13" s="18" t="s">
        <v>43</v>
      </c>
      <c r="F13" s="19">
        <v>18180</v>
      </c>
      <c r="G13" s="19">
        <v>18180</v>
      </c>
    </row>
    <row r="14" spans="1:7" ht="14.25">
      <c r="A14" s="11">
        <v>40064</v>
      </c>
      <c r="B14" s="8" t="s">
        <v>45</v>
      </c>
      <c r="C14" s="16" t="s">
        <v>65</v>
      </c>
      <c r="D14" s="8" t="s">
        <v>48</v>
      </c>
      <c r="E14" s="18" t="s">
        <v>46</v>
      </c>
      <c r="F14" s="19">
        <v>3442</v>
      </c>
      <c r="G14" s="19">
        <v>3442</v>
      </c>
    </row>
    <row r="15" spans="1:7" ht="14.25">
      <c r="A15" s="11">
        <v>40400</v>
      </c>
      <c r="B15" s="8" t="s">
        <v>49</v>
      </c>
      <c r="C15" s="16" t="s">
        <v>42</v>
      </c>
      <c r="D15" s="8" t="s">
        <v>51</v>
      </c>
      <c r="E15" s="16" t="s">
        <v>50</v>
      </c>
      <c r="F15" s="20">
        <v>87615</v>
      </c>
      <c r="G15" s="12">
        <v>81127.31</v>
      </c>
    </row>
    <row r="16" spans="1:7" ht="14.25">
      <c r="A16" s="11">
        <v>40557</v>
      </c>
      <c r="B16" s="8" t="s">
        <v>52</v>
      </c>
      <c r="C16" s="15" t="s">
        <v>64</v>
      </c>
      <c r="D16" s="8" t="s">
        <v>54</v>
      </c>
      <c r="E16" s="16" t="s">
        <v>53</v>
      </c>
      <c r="F16" s="20">
        <v>17323.93</v>
      </c>
      <c r="G16" s="20">
        <v>17323.93</v>
      </c>
    </row>
    <row r="17" spans="1:7" ht="14.25">
      <c r="A17" s="11">
        <v>40764</v>
      </c>
      <c r="B17" s="8" t="s">
        <v>55</v>
      </c>
      <c r="C17" s="16" t="s">
        <v>42</v>
      </c>
      <c r="D17" s="8" t="s">
        <v>57</v>
      </c>
      <c r="E17" s="16" t="s">
        <v>56</v>
      </c>
      <c r="F17" s="20">
        <v>135434.25</v>
      </c>
      <c r="G17" s="12">
        <f>67717.13+67717.12</f>
        <v>135434.25</v>
      </c>
    </row>
    <row r="18" spans="1:7" ht="14.25">
      <c r="A18" s="11">
        <v>41129</v>
      </c>
      <c r="B18" s="8" t="s">
        <v>58</v>
      </c>
      <c r="C18" s="16" t="s">
        <v>63</v>
      </c>
      <c r="D18" s="8" t="s">
        <v>60</v>
      </c>
      <c r="E18" s="16" t="s">
        <v>59</v>
      </c>
      <c r="F18" s="20">
        <v>7155.5</v>
      </c>
      <c r="G18" s="20">
        <v>7155.5</v>
      </c>
    </row>
    <row r="19" spans="1:7" ht="14.25">
      <c r="A19" s="11">
        <v>41402</v>
      </c>
      <c r="B19" s="8" t="s">
        <v>61</v>
      </c>
      <c r="C19" s="15" t="s">
        <v>42</v>
      </c>
      <c r="D19" s="8" t="s">
        <v>69</v>
      </c>
      <c r="E19" s="15" t="s">
        <v>62</v>
      </c>
      <c r="F19" s="21">
        <v>81851.22</v>
      </c>
      <c r="G19" s="12">
        <v>81851.22</v>
      </c>
    </row>
    <row r="20" spans="1:7" ht="14.25">
      <c r="A20" s="11">
        <v>41738</v>
      </c>
      <c r="B20" s="8" t="s">
        <v>70</v>
      </c>
      <c r="C20" s="23" t="s">
        <v>36</v>
      </c>
      <c r="D20" s="8" t="s">
        <v>80</v>
      </c>
      <c r="E20" s="23" t="s">
        <v>71</v>
      </c>
      <c r="F20" s="24">
        <v>211240.48</v>
      </c>
      <c r="G20" s="22">
        <f>105620.24+105077.36</f>
        <v>210697.6</v>
      </c>
    </row>
    <row r="21" spans="1:7" ht="14.25">
      <c r="A21" s="11">
        <v>41955</v>
      </c>
      <c r="B21" s="8" t="s">
        <v>72</v>
      </c>
      <c r="C21" s="16" t="s">
        <v>74</v>
      </c>
      <c r="D21" s="8" t="s">
        <v>75</v>
      </c>
      <c r="E21" s="16" t="s">
        <v>73</v>
      </c>
      <c r="F21" s="20">
        <v>23342.95</v>
      </c>
      <c r="G21" s="12">
        <v>23342.95</v>
      </c>
    </row>
    <row r="22" spans="1:7" ht="14.25">
      <c r="A22" s="11">
        <v>42326</v>
      </c>
      <c r="B22" s="8" t="s">
        <v>76</v>
      </c>
      <c r="C22" s="16" t="s">
        <v>79</v>
      </c>
      <c r="D22" s="8" t="s">
        <v>77</v>
      </c>
      <c r="E22" s="16" t="s">
        <v>78</v>
      </c>
      <c r="F22" s="20">
        <v>4843</v>
      </c>
      <c r="G22" s="12">
        <v>4843</v>
      </c>
    </row>
    <row r="23" spans="1:7" ht="14.25">
      <c r="A23" s="11">
        <v>42480</v>
      </c>
      <c r="B23" s="8" t="s">
        <v>81</v>
      </c>
      <c r="C23" s="16" t="s">
        <v>83</v>
      </c>
      <c r="D23" s="8" t="s">
        <v>84</v>
      </c>
      <c r="E23" s="16" t="s">
        <v>82</v>
      </c>
      <c r="F23" s="20">
        <v>29789.32</v>
      </c>
      <c r="G23" s="12">
        <v>29789.32</v>
      </c>
    </row>
    <row r="24" spans="1:7" ht="14.25">
      <c r="A24" s="11">
        <v>42963</v>
      </c>
      <c r="B24" s="8" t="s">
        <v>85</v>
      </c>
      <c r="C24" s="25" t="s">
        <v>42</v>
      </c>
      <c r="D24" s="8" t="s">
        <v>90</v>
      </c>
      <c r="E24" s="25" t="s">
        <v>86</v>
      </c>
      <c r="F24" s="26">
        <v>193491</v>
      </c>
      <c r="G24" s="22">
        <f>96745.5+95764.5</f>
        <v>192510</v>
      </c>
    </row>
    <row r="25" spans="1:7" ht="14.25" customHeight="1">
      <c r="A25" s="11">
        <v>43117</v>
      </c>
      <c r="B25" s="8" t="s">
        <v>87</v>
      </c>
      <c r="C25" s="27" t="s">
        <v>89</v>
      </c>
      <c r="D25" s="8" t="s">
        <v>91</v>
      </c>
      <c r="E25" s="27" t="s">
        <v>88</v>
      </c>
      <c r="F25" s="28">
        <v>13496.55</v>
      </c>
      <c r="G25" s="12">
        <v>13496.55</v>
      </c>
    </row>
    <row r="26" spans="1:7" ht="14.25" customHeight="1">
      <c r="A26" s="29">
        <v>43790</v>
      </c>
      <c r="B26" s="16" t="s">
        <v>92</v>
      </c>
      <c r="C26" s="27" t="s">
        <v>94</v>
      </c>
      <c r="D26" s="8" t="s">
        <v>95</v>
      </c>
      <c r="E26" s="27" t="s">
        <v>93</v>
      </c>
      <c r="F26" s="28">
        <v>15481.96</v>
      </c>
      <c r="G26" s="30">
        <v>15481.96</v>
      </c>
    </row>
    <row r="27" spans="1:7" ht="14.25" customHeight="1">
      <c r="A27" s="29">
        <v>43971</v>
      </c>
      <c r="B27" s="16" t="s">
        <v>96</v>
      </c>
      <c r="C27" s="27" t="s">
        <v>36</v>
      </c>
      <c r="D27" s="8" t="s">
        <v>107</v>
      </c>
      <c r="E27" s="27" t="s">
        <v>97</v>
      </c>
      <c r="F27" s="28">
        <v>250000</v>
      </c>
      <c r="G27" s="30">
        <f>125000+125000</f>
        <v>250000</v>
      </c>
    </row>
    <row r="28" spans="1:7" ht="14.25" customHeight="1">
      <c r="A28" s="29">
        <v>43971</v>
      </c>
      <c r="B28" s="16" t="s">
        <v>98</v>
      </c>
      <c r="C28" s="27" t="s">
        <v>42</v>
      </c>
      <c r="D28" s="8" t="s">
        <v>107</v>
      </c>
      <c r="E28" s="27" t="s">
        <v>99</v>
      </c>
      <c r="F28" s="28">
        <v>150000</v>
      </c>
      <c r="G28" s="30">
        <f>75000+75000</f>
        <v>150000</v>
      </c>
    </row>
    <row r="29" spans="1:8" ht="14.25" customHeight="1">
      <c r="A29" s="29">
        <v>44027</v>
      </c>
      <c r="B29" s="16" t="s">
        <v>100</v>
      </c>
      <c r="C29" s="27" t="s">
        <v>42</v>
      </c>
      <c r="D29" s="8" t="s">
        <v>105</v>
      </c>
      <c r="E29" s="27" t="s">
        <v>101</v>
      </c>
      <c r="F29" s="28">
        <v>30539.55</v>
      </c>
      <c r="G29" s="30">
        <v>30539.55</v>
      </c>
      <c r="H29" s="31"/>
    </row>
    <row r="30" spans="1:8" ht="14.25" customHeight="1">
      <c r="A30" s="29">
        <v>44090</v>
      </c>
      <c r="B30" s="16" t="s">
        <v>102</v>
      </c>
      <c r="C30" s="27" t="s">
        <v>104</v>
      </c>
      <c r="D30" s="8" t="s">
        <v>106</v>
      </c>
      <c r="E30" s="27" t="s">
        <v>103</v>
      </c>
      <c r="F30" s="28">
        <v>18948</v>
      </c>
      <c r="G30" s="30">
        <v>18948</v>
      </c>
      <c r="H30" s="31"/>
    </row>
    <row r="31" spans="1:8" ht="14.25" customHeight="1">
      <c r="A31" s="29">
        <v>44944</v>
      </c>
      <c r="B31" s="16" t="s">
        <v>108</v>
      </c>
      <c r="C31" s="27" t="s">
        <v>36</v>
      </c>
      <c r="D31" s="33" t="s">
        <v>112</v>
      </c>
      <c r="E31" s="27" t="s">
        <v>109</v>
      </c>
      <c r="F31" s="28">
        <v>205520</v>
      </c>
      <c r="G31" s="32">
        <v>102760</v>
      </c>
      <c r="H31" s="31"/>
    </row>
    <row r="32" spans="1:8" ht="14.25" customHeight="1">
      <c r="A32" s="29">
        <v>44944</v>
      </c>
      <c r="B32" s="16" t="s">
        <v>110</v>
      </c>
      <c r="C32" s="27" t="s">
        <v>42</v>
      </c>
      <c r="D32" s="33" t="s">
        <v>112</v>
      </c>
      <c r="E32" s="27" t="s">
        <v>111</v>
      </c>
      <c r="F32" s="28">
        <v>86169.31</v>
      </c>
      <c r="G32" s="32">
        <v>43084.65</v>
      </c>
      <c r="H32" s="31"/>
    </row>
    <row r="33" spans="1:7" ht="14.25">
      <c r="A33" s="29">
        <v>45246</v>
      </c>
      <c r="B33" s="16" t="s">
        <v>113</v>
      </c>
      <c r="C33" s="27" t="s">
        <v>116</v>
      </c>
      <c r="D33" s="16" t="s">
        <v>114</v>
      </c>
      <c r="E33" s="27" t="s">
        <v>115</v>
      </c>
      <c r="F33" s="28">
        <v>52132</v>
      </c>
      <c r="G33" s="30"/>
    </row>
    <row r="34" spans="1:6" ht="14.25">
      <c r="A34" s="4"/>
      <c r="B34" s="4"/>
      <c r="D34" s="4"/>
      <c r="E34" s="4"/>
      <c r="F34" s="4"/>
    </row>
  </sheetData>
  <sheetProtection/>
  <printOptions/>
  <pageMargins left="0.35" right="0.2" top="1.14" bottom="0.66" header="0.64" footer="0.24"/>
  <pageSetup horizontalDpi="300" verticalDpi="300" orientation="landscape" r:id="rId1"/>
  <headerFooter alignWithMargins="0">
    <oddHeader>&amp;CCLARENDON MUNICIPAL AIRPORT</oddHeader>
    <oddFooter>&amp;C4M8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Mills</cp:lastModifiedBy>
  <cp:lastPrinted>2023-02-15T19:52:42Z</cp:lastPrinted>
  <dcterms:modified xsi:type="dcterms:W3CDTF">2023-11-17T16:31:44Z</dcterms:modified>
  <cp:category/>
  <cp:version/>
  <cp:contentType/>
  <cp:contentStatus/>
</cp:coreProperties>
</file>