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785" windowHeight="3600" activeTab="0"/>
  </bookViews>
  <sheets>
    <sheet name="Calico_Rock" sheetId="1" r:id="rId1"/>
  </sheets>
  <definedNames>
    <definedName name="_xlnm.Print_Area" localSheetId="0">'Calico_Rock'!$A$1:$G$28</definedName>
  </definedNames>
  <calcPr fullCalcOnLoad="1"/>
</workbook>
</file>

<file path=xl/sharedStrings.xml><?xml version="1.0" encoding="utf-8"?>
<sst xmlns="http://schemas.openxmlformats.org/spreadsheetml/2006/main" count="98" uniqueCount="85">
  <si>
    <t>GRANT</t>
  </si>
  <si>
    <t>PROJECT</t>
  </si>
  <si>
    <t>AMOUNT</t>
  </si>
  <si>
    <t>DATE</t>
  </si>
  <si>
    <t>NUMBER</t>
  </si>
  <si>
    <t>PROGRAM</t>
  </si>
  <si>
    <t>STATUS</t>
  </si>
  <si>
    <t>PAID</t>
  </si>
  <si>
    <t>07-92</t>
  </si>
  <si>
    <t>1113-92</t>
  </si>
  <si>
    <t>50-50%</t>
  </si>
  <si>
    <t>CLOSED 11-30-93</t>
  </si>
  <si>
    <t>NEW ARPT CONST</t>
  </si>
  <si>
    <t>1942-02</t>
  </si>
  <si>
    <t>90-10%</t>
  </si>
  <si>
    <t xml:space="preserve">Seal cracks &amp; overlay ramp </t>
  </si>
  <si>
    <t>DESCRIPTION</t>
  </si>
  <si>
    <t>CLOSED 04-15-03</t>
  </si>
  <si>
    <t>2141-05</t>
  </si>
  <si>
    <t>Rehab rwy &amp; txy lighting system</t>
  </si>
  <si>
    <t>CLOSED 03-16-05</t>
  </si>
  <si>
    <t>2161-05</t>
  </si>
  <si>
    <t>75-25%</t>
  </si>
  <si>
    <t>New Community Medical Center Helipad</t>
  </si>
  <si>
    <t>CLOSED 10-19-05</t>
  </si>
  <si>
    <t>2222-05</t>
  </si>
  <si>
    <t>Improve access road, Install PAPIs &amp; REILs</t>
  </si>
  <si>
    <t>CLOSED 11-30-05</t>
  </si>
  <si>
    <t>2443-07</t>
  </si>
  <si>
    <t>Design for new parallel taxiway</t>
  </si>
  <si>
    <t>CLOSED 05-30-07</t>
  </si>
  <si>
    <t>2545-07</t>
  </si>
  <si>
    <t>Funds to be used as match for 90-10% grant</t>
  </si>
  <si>
    <t>2546-07</t>
  </si>
  <si>
    <t>Work items related to parallel txy not funded by FAA</t>
  </si>
  <si>
    <t>CLOSED 12-14-07</t>
  </si>
  <si>
    <t>2644-08</t>
  </si>
  <si>
    <t>CLOSED 11-21-08</t>
  </si>
  <si>
    <t>Construct new parallel taxiway</t>
  </si>
  <si>
    <t>2645-08</t>
  </si>
  <si>
    <t>Expand existing apron</t>
  </si>
  <si>
    <t>2796-09</t>
  </si>
  <si>
    <t>Seal rwy, txy, &amp; apron Dsn safety area improvements</t>
  </si>
  <si>
    <t>CLOSED 11-18-09</t>
  </si>
  <si>
    <t>2853-10</t>
  </si>
  <si>
    <t>80-20%</t>
  </si>
  <si>
    <t>Construct 2 bay clear span hangar</t>
  </si>
  <si>
    <t>CLOSED 11-08-10</t>
  </si>
  <si>
    <t>2935-11</t>
  </si>
  <si>
    <t>Runway Safety Area improvements – phase 2</t>
  </si>
  <si>
    <t>CLOSED 02-01-11</t>
  </si>
  <si>
    <t>3134-12</t>
  </si>
  <si>
    <t>Purchase and install security perimeter fencing</t>
  </si>
  <si>
    <t>CLOSED 07-19-12</t>
  </si>
  <si>
    <t>3239-13</t>
  </si>
  <si>
    <t>Install taxiway lighting system</t>
  </si>
  <si>
    <t>10% AIP #9</t>
  </si>
  <si>
    <t>5% AIP #8</t>
  </si>
  <si>
    <t>5% AIP #7</t>
  </si>
  <si>
    <t>5% AIP #6</t>
  </si>
  <si>
    <t>5% AIP #5</t>
  </si>
  <si>
    <t>5% AIP #4</t>
  </si>
  <si>
    <t>5% AIP #3</t>
  </si>
  <si>
    <t>5% AIP #2</t>
  </si>
  <si>
    <t>10% AIP #1</t>
  </si>
  <si>
    <t>CLOSED 09-23-13</t>
  </si>
  <si>
    <t>3263-13</t>
  </si>
  <si>
    <t>Construct two-bay hangar</t>
  </si>
  <si>
    <t>CLOSED 07-11-14</t>
  </si>
  <si>
    <t>3363-14</t>
  </si>
  <si>
    <t>New fencing, electronic gate &amp; lighting repairs</t>
  </si>
  <si>
    <t>CLOSED 01-07-14</t>
  </si>
  <si>
    <t>3425-15</t>
  </si>
  <si>
    <t>Construct new 2 bay T-hangar</t>
  </si>
  <si>
    <t>CLOSED 08-25-16</t>
  </si>
  <si>
    <t>3779-19</t>
  </si>
  <si>
    <t>Construct pilot flight planning/rest room facility</t>
  </si>
  <si>
    <t>CLOSED 11-07-19</t>
  </si>
  <si>
    <t>3560-21</t>
  </si>
  <si>
    <t>Reconstruct entrance road</t>
  </si>
  <si>
    <t>CLOSED 11-12-21</t>
  </si>
  <si>
    <t>4109-22</t>
  </si>
  <si>
    <t>Rehabilitate runway, taxiway, and apron pavements</t>
  </si>
  <si>
    <t>10% AIP #11</t>
  </si>
  <si>
    <t>CLOSED 11-15-22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</si>
</sst>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7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7" fontId="6" fillId="0" borderId="11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7" fontId="6" fillId="0" borderId="1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7" fontId="7" fillId="0" borderId="0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7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7" fontId="7" fillId="0" borderId="0" xfId="0" applyNumberFormat="1" applyFont="1" applyAlignment="1">
      <alignment/>
    </xf>
    <xf numFmtId="7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8" fontId="7" fillId="0" borderId="0" xfId="0" applyNumberFormat="1" applyFont="1" applyBorder="1" applyAlignment="1">
      <alignment/>
    </xf>
    <xf numFmtId="9" fontId="7" fillId="0" borderId="0" xfId="0" applyNumberFormat="1" applyFont="1" applyAlignment="1">
      <alignment horizontal="center"/>
    </xf>
    <xf numFmtId="8" fontId="7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8" fontId="43" fillId="0" borderId="0" xfId="0" applyNumberFormat="1" applyFont="1" applyAlignment="1">
      <alignment/>
    </xf>
    <xf numFmtId="7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8" fontId="7" fillId="0" borderId="0" xfId="0" applyNumberFormat="1" applyFont="1" applyAlignment="1">
      <alignment vertical="center"/>
    </xf>
    <xf numFmtId="7" fontId="4" fillId="0" borderId="0" xfId="0" applyNumberFormat="1" applyFont="1" applyFill="1" applyBorder="1" applyAlignment="1" applyProtection="1">
      <alignment/>
      <protection/>
    </xf>
    <xf numFmtId="7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 horizontal="center"/>
    </xf>
    <xf numFmtId="7" fontId="7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5" sqref="A25"/>
    </sheetView>
  </sheetViews>
  <sheetFormatPr defaultColWidth="10.00390625" defaultRowHeight="12.75"/>
  <cols>
    <col min="1" max="1" width="9.421875" style="3" customWidth="1"/>
    <col min="2" max="2" width="10.00390625" style="3" customWidth="1"/>
    <col min="3" max="3" width="11.57421875" style="2" customWidth="1"/>
    <col min="4" max="4" width="19.28125" style="3" customWidth="1"/>
    <col min="5" max="5" width="50.00390625" style="3" customWidth="1"/>
    <col min="6" max="6" width="16.28125" style="1" customWidth="1"/>
    <col min="7" max="7" width="14.8515625" style="2" customWidth="1"/>
    <col min="8" max="16384" width="10.00390625" style="2" customWidth="1"/>
  </cols>
  <sheetData>
    <row r="1" spans="1:7" ht="15">
      <c r="A1" s="5" t="s">
        <v>0</v>
      </c>
      <c r="B1" s="5" t="s">
        <v>0</v>
      </c>
      <c r="C1" s="5" t="s">
        <v>0</v>
      </c>
      <c r="D1" s="5" t="s">
        <v>0</v>
      </c>
      <c r="E1" s="5" t="s">
        <v>1</v>
      </c>
      <c r="F1" s="6" t="s">
        <v>0</v>
      </c>
      <c r="G1" s="5" t="s">
        <v>2</v>
      </c>
    </row>
    <row r="2" spans="1:7" ht="15">
      <c r="A2" s="7" t="s">
        <v>3</v>
      </c>
      <c r="B2" s="7" t="s">
        <v>4</v>
      </c>
      <c r="C2" s="7" t="s">
        <v>5</v>
      </c>
      <c r="D2" s="7" t="s">
        <v>6</v>
      </c>
      <c r="E2" s="7" t="s">
        <v>16</v>
      </c>
      <c r="F2" s="8" t="s">
        <v>2</v>
      </c>
      <c r="G2" s="7" t="s">
        <v>7</v>
      </c>
    </row>
    <row r="3" spans="1:7" ht="6" customHeight="1">
      <c r="A3" s="9"/>
      <c r="B3" s="9"/>
      <c r="C3" s="10"/>
      <c r="D3" s="9"/>
      <c r="E3" s="9"/>
      <c r="F3" s="11"/>
      <c r="G3" s="10"/>
    </row>
    <row r="4" spans="1:7" ht="14.25">
      <c r="A4" s="9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11">
        <v>239986</v>
      </c>
      <c r="G4" s="11">
        <v>239986</v>
      </c>
    </row>
    <row r="5" spans="1:7" ht="14.25">
      <c r="A5" s="12">
        <v>37515</v>
      </c>
      <c r="B5" s="9" t="s">
        <v>13</v>
      </c>
      <c r="C5" s="9" t="s">
        <v>14</v>
      </c>
      <c r="D5" s="9" t="s">
        <v>17</v>
      </c>
      <c r="E5" s="13" t="s">
        <v>15</v>
      </c>
      <c r="F5" s="14">
        <v>145401</v>
      </c>
      <c r="G5" s="14">
        <v>145401</v>
      </c>
    </row>
    <row r="6" spans="1:7" ht="14.25">
      <c r="A6" s="12">
        <v>38420</v>
      </c>
      <c r="B6" s="9" t="s">
        <v>18</v>
      </c>
      <c r="C6" s="9" t="s">
        <v>64</v>
      </c>
      <c r="D6" s="9" t="s">
        <v>20</v>
      </c>
      <c r="E6" s="15" t="s">
        <v>19</v>
      </c>
      <c r="F6" s="16">
        <v>12105.8</v>
      </c>
      <c r="G6" s="16">
        <v>12105.8</v>
      </c>
    </row>
    <row r="7" spans="1:7" ht="14.25">
      <c r="A7" s="12">
        <v>38483</v>
      </c>
      <c r="B7" s="9" t="s">
        <v>21</v>
      </c>
      <c r="C7" s="9" t="s">
        <v>22</v>
      </c>
      <c r="D7" s="9" t="s">
        <v>24</v>
      </c>
      <c r="E7" s="15" t="s">
        <v>23</v>
      </c>
      <c r="F7" s="14">
        <v>15000</v>
      </c>
      <c r="G7" s="14">
        <v>14934.56</v>
      </c>
    </row>
    <row r="8" spans="1:7" ht="14.25">
      <c r="A8" s="12">
        <v>38666</v>
      </c>
      <c r="B8" s="9" t="s">
        <v>25</v>
      </c>
      <c r="C8" s="9" t="s">
        <v>63</v>
      </c>
      <c r="D8" s="9" t="s">
        <v>27</v>
      </c>
      <c r="E8" s="15" t="s">
        <v>26</v>
      </c>
      <c r="F8" s="17">
        <v>8414</v>
      </c>
      <c r="G8" s="14">
        <v>8413</v>
      </c>
    </row>
    <row r="9" spans="1:7" ht="14.25">
      <c r="A9" s="12">
        <v>39211</v>
      </c>
      <c r="B9" s="9" t="s">
        <v>28</v>
      </c>
      <c r="C9" s="18" t="s">
        <v>62</v>
      </c>
      <c r="D9" s="9" t="s">
        <v>30</v>
      </c>
      <c r="E9" s="18" t="s">
        <v>29</v>
      </c>
      <c r="F9" s="19">
        <v>2890</v>
      </c>
      <c r="G9" s="11">
        <v>2890</v>
      </c>
    </row>
    <row r="10" spans="1:7" ht="14.25">
      <c r="A10" s="12">
        <v>39343</v>
      </c>
      <c r="B10" s="9" t="s">
        <v>31</v>
      </c>
      <c r="C10" s="20">
        <v>1</v>
      </c>
      <c r="D10" s="9" t="s">
        <v>35</v>
      </c>
      <c r="E10" s="18" t="s">
        <v>32</v>
      </c>
      <c r="F10" s="21">
        <v>4825</v>
      </c>
      <c r="G10" s="21">
        <v>4825</v>
      </c>
    </row>
    <row r="11" spans="1:7" ht="14.25">
      <c r="A11" s="12">
        <v>39343</v>
      </c>
      <c r="B11" s="9" t="s">
        <v>33</v>
      </c>
      <c r="C11" s="18" t="s">
        <v>14</v>
      </c>
      <c r="D11" s="9" t="s">
        <v>35</v>
      </c>
      <c r="E11" s="18" t="s">
        <v>34</v>
      </c>
      <c r="F11" s="21">
        <v>43425</v>
      </c>
      <c r="G11" s="21">
        <v>43425</v>
      </c>
    </row>
    <row r="12" spans="1:7" ht="14.25">
      <c r="A12" s="12">
        <v>39770</v>
      </c>
      <c r="B12" s="9" t="s">
        <v>36</v>
      </c>
      <c r="C12" s="13" t="s">
        <v>61</v>
      </c>
      <c r="D12" s="9" t="s">
        <v>37</v>
      </c>
      <c r="E12" s="18" t="s">
        <v>38</v>
      </c>
      <c r="F12" s="16">
        <v>23341.95</v>
      </c>
      <c r="G12" s="16">
        <v>23341.95</v>
      </c>
    </row>
    <row r="13" spans="1:7" ht="14.25">
      <c r="A13" s="12">
        <v>39770</v>
      </c>
      <c r="B13" s="9" t="s">
        <v>39</v>
      </c>
      <c r="C13" s="13" t="s">
        <v>60</v>
      </c>
      <c r="D13" s="9" t="s">
        <v>37</v>
      </c>
      <c r="E13" s="18" t="s">
        <v>40</v>
      </c>
      <c r="F13" s="16">
        <v>6572</v>
      </c>
      <c r="G13" s="16">
        <v>6572</v>
      </c>
    </row>
    <row r="14" spans="1:7" ht="14.25">
      <c r="A14" s="12">
        <v>40127</v>
      </c>
      <c r="B14" s="9" t="s">
        <v>41</v>
      </c>
      <c r="C14" s="18" t="s">
        <v>59</v>
      </c>
      <c r="D14" s="9" t="s">
        <v>43</v>
      </c>
      <c r="E14" s="22" t="s">
        <v>42</v>
      </c>
      <c r="F14" s="23">
        <v>4651.22</v>
      </c>
      <c r="G14" s="23">
        <v>4651.22</v>
      </c>
    </row>
    <row r="15" spans="1:7" ht="14.25">
      <c r="A15" s="12">
        <v>40309</v>
      </c>
      <c r="B15" s="9" t="s">
        <v>44</v>
      </c>
      <c r="C15" s="18" t="s">
        <v>45</v>
      </c>
      <c r="D15" s="9" t="s">
        <v>47</v>
      </c>
      <c r="E15" s="18" t="s">
        <v>46</v>
      </c>
      <c r="F15" s="21">
        <v>106149.92</v>
      </c>
      <c r="G15" s="21">
        <v>106149.92</v>
      </c>
    </row>
    <row r="16" spans="1:10" ht="14.25">
      <c r="A16" s="12">
        <v>40557</v>
      </c>
      <c r="B16" s="9" t="s">
        <v>48</v>
      </c>
      <c r="C16" s="13" t="s">
        <v>58</v>
      </c>
      <c r="D16" s="9" t="s">
        <v>50</v>
      </c>
      <c r="E16" s="18" t="s">
        <v>49</v>
      </c>
      <c r="F16" s="21">
        <v>10854.2</v>
      </c>
      <c r="G16" s="21">
        <v>10854.2</v>
      </c>
      <c r="J16" s="4"/>
    </row>
    <row r="17" spans="1:10" ht="14.25">
      <c r="A17" s="12">
        <v>41101</v>
      </c>
      <c r="B17" s="9" t="s">
        <v>51</v>
      </c>
      <c r="C17" s="18" t="s">
        <v>57</v>
      </c>
      <c r="D17" s="9" t="s">
        <v>53</v>
      </c>
      <c r="E17" s="18" t="s">
        <v>52</v>
      </c>
      <c r="F17" s="21">
        <v>6665.03</v>
      </c>
      <c r="G17" s="14">
        <v>6665.03</v>
      </c>
      <c r="J17" s="4"/>
    </row>
    <row r="18" spans="1:7" ht="14.25">
      <c r="A18" s="12">
        <v>41534</v>
      </c>
      <c r="B18" s="9" t="s">
        <v>54</v>
      </c>
      <c r="C18" s="18" t="s">
        <v>56</v>
      </c>
      <c r="D18" s="9" t="s">
        <v>65</v>
      </c>
      <c r="E18" s="18" t="s">
        <v>55</v>
      </c>
      <c r="F18" s="21">
        <v>15147.8</v>
      </c>
      <c r="G18" s="21">
        <v>15147.8</v>
      </c>
    </row>
    <row r="19" spans="1:7" ht="14.25">
      <c r="A19" s="12">
        <v>41591</v>
      </c>
      <c r="B19" s="9" t="s">
        <v>66</v>
      </c>
      <c r="C19" s="13" t="s">
        <v>45</v>
      </c>
      <c r="D19" s="9" t="s">
        <v>68</v>
      </c>
      <c r="E19" s="13" t="s">
        <v>67</v>
      </c>
      <c r="F19" s="19">
        <v>111566</v>
      </c>
      <c r="G19" s="24">
        <f>55784+55781.53</f>
        <v>111565.53</v>
      </c>
    </row>
    <row r="20" spans="1:7" ht="14.25">
      <c r="A20" s="12">
        <v>41920</v>
      </c>
      <c r="B20" s="9" t="s">
        <v>69</v>
      </c>
      <c r="C20" s="18" t="s">
        <v>14</v>
      </c>
      <c r="D20" s="9" t="s">
        <v>71</v>
      </c>
      <c r="E20" s="18" t="s">
        <v>70</v>
      </c>
      <c r="F20" s="21">
        <v>36967</v>
      </c>
      <c r="G20" s="14">
        <v>32935.83</v>
      </c>
    </row>
    <row r="21" spans="1:7" ht="14.25">
      <c r="A21" s="12">
        <v>42144</v>
      </c>
      <c r="B21" s="9" t="s">
        <v>72</v>
      </c>
      <c r="C21" s="18" t="s">
        <v>45</v>
      </c>
      <c r="D21" s="9" t="s">
        <v>74</v>
      </c>
      <c r="E21" s="18" t="s">
        <v>73</v>
      </c>
      <c r="F21" s="21">
        <v>125000</v>
      </c>
      <c r="G21" s="24">
        <f>62500+62500</f>
        <v>125000</v>
      </c>
    </row>
    <row r="22" spans="1:7" ht="14.25">
      <c r="A22" s="25">
        <v>43572</v>
      </c>
      <c r="B22" s="13" t="s">
        <v>75</v>
      </c>
      <c r="C22" s="26" t="s">
        <v>14</v>
      </c>
      <c r="D22" s="9" t="s">
        <v>77</v>
      </c>
      <c r="E22" s="26" t="s">
        <v>76</v>
      </c>
      <c r="F22" s="27">
        <v>113928</v>
      </c>
      <c r="G22" s="29">
        <f>56250+57678</f>
        <v>113928</v>
      </c>
    </row>
    <row r="23" spans="1:7" ht="14.25">
      <c r="A23" s="30">
        <v>44307</v>
      </c>
      <c r="B23" s="18" t="s">
        <v>78</v>
      </c>
      <c r="C23" s="26" t="s">
        <v>14</v>
      </c>
      <c r="D23" s="9" t="s">
        <v>80</v>
      </c>
      <c r="E23" s="26" t="s">
        <v>79</v>
      </c>
      <c r="F23" s="27">
        <v>111312.49</v>
      </c>
      <c r="G23" s="31">
        <v>111312.49</v>
      </c>
    </row>
    <row r="24" spans="1:7" ht="14.25">
      <c r="A24" s="30">
        <v>44875</v>
      </c>
      <c r="B24" s="18" t="s">
        <v>81</v>
      </c>
      <c r="C24" s="26" t="s">
        <v>83</v>
      </c>
      <c r="D24" s="9" t="s">
        <v>84</v>
      </c>
      <c r="E24" s="26" t="s">
        <v>82</v>
      </c>
      <c r="F24" s="27">
        <v>16140.23</v>
      </c>
      <c r="G24" s="31">
        <v>16140.23</v>
      </c>
    </row>
    <row r="25" ht="12.75">
      <c r="G25" s="28"/>
    </row>
    <row r="26" ht="12.75">
      <c r="G26" s="28"/>
    </row>
  </sheetData>
  <sheetProtection/>
  <printOptions/>
  <pageMargins left="0.35" right="0.17" top="1.97" bottom="1" header="1.12" footer="0.5"/>
  <pageSetup horizontalDpi="300" verticalDpi="300" orientation="landscape" r:id="rId1"/>
  <headerFooter alignWithMargins="0">
    <oddHeader>&amp;CCALICO ROCK AIRPORT</oddHeader>
    <oddFooter>&amp;C37T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William Mills</dc:creator>
  <cp:keywords/>
  <dc:description/>
  <cp:lastModifiedBy>Richard Mills</cp:lastModifiedBy>
  <cp:lastPrinted>2019-09-11T16:54:45Z</cp:lastPrinted>
  <dcterms:created xsi:type="dcterms:W3CDTF">2023-03-06T16:39:09Z</dcterms:created>
  <dcterms:modified xsi:type="dcterms:W3CDTF">2023-03-06T16:39:09Z</dcterms:modified>
  <cp:category/>
  <cp:version/>
  <cp:contentType/>
  <cp:contentStatus/>
</cp:coreProperties>
</file>